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Plan1" sheetId="1" r:id="rId1"/>
    <sheet name="Plan2" sheetId="2" r:id="rId2"/>
    <sheet name="Plan3" sheetId="3" r:id="rId3"/>
  </sheets>
  <definedNames>
    <definedName name="_xlfn.NORM.DIST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<sst xmlns="http://schemas.openxmlformats.org/spreadsheetml/2006/main" count="22" uniqueCount="22">
  <si>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m</t>
    </r>
    <r>
      <rPr>
        <b/>
        <sz val="10"/>
        <rFont val="Arial"/>
        <family val="2"/>
      </rPr>
      <t>=</t>
    </r>
  </si>
  <si>
    <r>
      <t>s</t>
    </r>
    <r>
      <rPr>
        <b/>
        <sz val="10"/>
        <rFont val="Arial"/>
        <family val="2"/>
      </rPr>
      <t>=</t>
    </r>
  </si>
  <si>
    <t>r</t>
  </si>
  <si>
    <t>x</t>
  </si>
  <si>
    <t>F(x)</t>
  </si>
  <si>
    <t>x=</t>
  </si>
  <si>
    <t>F(x)=p[X&lt;=x]=</t>
  </si>
  <si>
    <t>r=</t>
  </si>
  <si>
    <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</si>
  <si>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</si>
  <si>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</si>
  <si>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r>
      <t>q</t>
    </r>
    <r>
      <rPr>
        <b/>
        <vertAlign val="subscript"/>
        <sz val="10"/>
        <rFont val="Arial"/>
        <family val="2"/>
      </rPr>
      <t>r</t>
    </r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</si>
  <si>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 (Ed. J. Wiley y Houghton M. Co., 1992, 1994, 1997). Copyright 2001 J.L. Rojo</t>
    </r>
  </si>
  <si>
    <t>Distribuição Normal</t>
  </si>
  <si>
    <r>
      <t xml:space="preserve">Os parâmetros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 xml:space="preserve"> e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podem ser mudados, com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&gt;0</t>
    </r>
  </si>
  <si>
    <t>Quantís</t>
  </si>
  <si>
    <t>Função distribuição</t>
  </si>
  <si>
    <r>
      <t>(Entre com outros valores de x ou porcentagens r</t>
    </r>
    <r>
      <rPr>
        <b/>
        <sz val="10"/>
        <rFont val="Arial"/>
        <family val="2"/>
      </rPr>
      <t>)</t>
    </r>
  </si>
  <si>
    <r>
      <t>A distribuição normal é a distribuição contínua mais antiga e tem sido extensivamente estudada e é</t>
    </r>
    <r>
      <rPr>
        <sz val="10"/>
        <rFont val="Arial"/>
        <family val="0"/>
      </rPr>
      <t>, talvez, a função densidade mais largamente aceita. Denotamos a</t>
    </r>
    <r>
      <rPr>
        <sz val="10"/>
        <rFont val="Arial"/>
        <family val="2"/>
      </rPr>
      <t xml:space="preserve"> distribução como</t>
    </r>
    <r>
      <rPr>
        <sz val="10"/>
        <rFont val="Arial"/>
        <family val="0"/>
      </rPr>
      <t xml:space="preserve"> </t>
    </r>
    <r>
      <rPr>
        <b/>
        <i/>
        <sz val="12"/>
        <rFont val="Monotype Corsiva"/>
        <family val="4"/>
      </rPr>
      <t>N</t>
    </r>
    <r>
      <rPr>
        <b/>
        <i/>
        <sz val="10"/>
        <rFont val="Arial"/>
        <family val="2"/>
      </rPr>
      <t>(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,</t>
    </r>
    <r>
      <rPr>
        <b/>
        <i/>
        <sz val="10"/>
        <rFont val="Symbol"/>
        <family val="1"/>
      </rPr>
      <t>s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, </t>
    </r>
    <r>
      <rPr>
        <b/>
        <i/>
        <sz val="10"/>
        <rFont val="Symbol"/>
        <family val="1"/>
      </rPr>
      <t>m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sendo o valor médio e</t>
    </r>
    <r>
      <rPr>
        <sz val="10"/>
        <rFont val="Arial"/>
        <family val="0"/>
      </rPr>
      <t xml:space="preserve"> </t>
    </r>
    <r>
      <rPr>
        <b/>
        <sz val="10"/>
        <rFont val="Symbol"/>
        <family val="1"/>
      </rPr>
      <t>s</t>
    </r>
    <r>
      <rPr>
        <b/>
        <i/>
        <sz val="10"/>
        <rFont val="Arial"/>
        <family val="2"/>
      </rPr>
      <t>&gt;0</t>
    </r>
    <r>
      <rPr>
        <sz val="10"/>
        <rFont val="Arial"/>
        <family val="0"/>
      </rPr>
      <t xml:space="preserve"> o desvio padrão. A função densidade de probabilidade é igual a </t>
    </r>
    <r>
      <rPr>
        <b/>
        <i/>
        <sz val="10"/>
        <rFont val="Arial"/>
        <family val="2"/>
      </rPr>
      <t>f(x)=(2</t>
    </r>
    <r>
      <rPr>
        <b/>
        <i/>
        <sz val="10"/>
        <rFont val="Symbol"/>
        <family val="1"/>
      </rPr>
      <t>ps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  <r>
      <rPr>
        <b/>
        <i/>
        <vertAlign val="superscript"/>
        <sz val="10"/>
        <rFont val="Arial"/>
        <family val="2"/>
      </rPr>
      <t>-0.5</t>
    </r>
    <r>
      <rPr>
        <b/>
        <i/>
        <sz val="10"/>
        <rFont val="Arial"/>
        <family val="2"/>
      </rPr>
      <t>·exp{-(x-</t>
    </r>
    <r>
      <rPr>
        <b/>
        <i/>
        <sz val="10"/>
        <rFont val="Symbol"/>
        <family val="1"/>
      </rPr>
      <t>m</t>
    </r>
    <r>
      <rPr>
        <b/>
        <i/>
        <sz val="10"/>
        <rFont val="Arial"/>
        <family val="2"/>
      </rPr>
      <t>)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/(2</t>
    </r>
    <r>
      <rPr>
        <b/>
        <i/>
        <sz val="10"/>
        <rFont val="Symbol"/>
        <family val="1"/>
      </rPr>
      <t>s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)}</t>
    </r>
    <r>
      <rPr>
        <sz val="10"/>
        <rFont val="Arial"/>
        <family val="0"/>
      </rPr>
      <t xml:space="preserve"> . A moda e mediana únicas também são iguais a </t>
    </r>
    <r>
      <rPr>
        <b/>
        <i/>
        <sz val="10"/>
        <rFont val="Symbol"/>
        <family val="1"/>
      </rPr>
      <t>m</t>
    </r>
    <r>
      <rPr>
        <sz val="10"/>
        <rFont val="Arial"/>
        <family val="0"/>
      </rPr>
      <t xml:space="preserve">. Para </t>
    </r>
    <r>
      <rPr>
        <b/>
        <sz val="10"/>
        <rFont val="Symbol"/>
        <family val="1"/>
      </rPr>
      <t>m</t>
    </r>
    <r>
      <rPr>
        <b/>
        <i/>
        <sz val="10"/>
        <rFont val="Arial"/>
        <family val="2"/>
      </rPr>
      <t>=0</t>
    </r>
    <r>
      <rPr>
        <sz val="10"/>
        <rFont val="Arial"/>
        <family val="0"/>
      </rPr>
      <t xml:space="preserve"> e </t>
    </r>
    <r>
      <rPr>
        <b/>
        <sz val="10"/>
        <rFont val="Symbol"/>
        <family val="1"/>
      </rPr>
      <t>s</t>
    </r>
    <r>
      <rPr>
        <b/>
        <i/>
        <sz val="10"/>
        <rFont val="Arial"/>
        <family val="2"/>
      </rPr>
      <t>=1</t>
    </r>
    <r>
      <rPr>
        <sz val="10"/>
        <rFont val="Arial"/>
        <family val="0"/>
      </rPr>
      <t xml:space="preserve"> a distribuição normal é chamada de 'padrão</t>
    </r>
    <r>
      <rPr>
        <i/>
        <sz val="10"/>
        <rFont val="Arial"/>
        <family val="2"/>
      </rPr>
      <t>'</t>
    </r>
    <r>
      <rPr>
        <sz val="10"/>
        <rFont val="Arial"/>
        <family val="0"/>
      </rPr>
      <t xml:space="preserve">. O assim chamado teorema do Limite Central estabelece que, sob condições muito gerais, a distribuição da média aritmética das variáveis aleatórias distribuídas identicamente e independentes pode ser aproximada por uma distribuição normal. Este é um resultado relevante em conexão com inferências sobre o valor médio de uma variável aleatória. </t>
    </r>
  </si>
  <si>
    <r>
      <t xml:space="preserve">A obliquidade e os coeficientes de (excesso de) curtose são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=0</t>
    </r>
    <r>
      <rPr>
        <sz val="10"/>
        <rFont val="Arial"/>
        <family val="0"/>
      </rPr>
      <t xml:space="preserve"> (simétrico)e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=0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respectivamente</t>
    </r>
    <r>
      <rPr>
        <i/>
        <sz val="10"/>
        <rFont val="Arial"/>
        <family val="2"/>
      </rPr>
      <t xml:space="preserve"> (de fato, a distribuição normal é a padrão para a curtose)</t>
    </r>
    <r>
      <rPr>
        <sz val="10"/>
        <rFont val="Arial"/>
        <family val="0"/>
      </rPr>
      <t xml:space="preserve">. As probabilidades normal são calculadas facilmente tendo em mente que, para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 ~ </t>
    </r>
    <r>
      <rPr>
        <b/>
        <i/>
        <sz val="12"/>
        <rFont val="Monotype Corsiva"/>
        <family val="4"/>
      </rPr>
      <t>N</t>
    </r>
    <r>
      <rPr>
        <b/>
        <sz val="10"/>
        <rFont val="Arial"/>
        <family val="2"/>
      </rPr>
      <t>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,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e </t>
    </r>
    <r>
      <rPr>
        <b/>
        <i/>
        <sz val="10"/>
        <rFont val="Arial"/>
        <family val="2"/>
      </rPr>
      <t>Y~</t>
    </r>
    <r>
      <rPr>
        <b/>
        <sz val="10"/>
        <rFont val="Arial"/>
        <family val="2"/>
      </rPr>
      <t xml:space="preserve"> </t>
    </r>
    <r>
      <rPr>
        <b/>
        <i/>
        <sz val="12"/>
        <rFont val="Monotype Corsiva"/>
        <family val="4"/>
      </rPr>
      <t>N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0,1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, o resultado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·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+</t>
    </r>
    <r>
      <rPr>
        <b/>
        <sz val="10"/>
        <rFont val="Symbol"/>
        <family val="1"/>
      </rPr>
      <t>m</t>
    </r>
    <r>
      <rPr>
        <sz val="10"/>
        <rFont val="Arial"/>
        <family val="0"/>
      </rPr>
      <t xml:space="preserve"> é sempre verdadeiro.</t>
    </r>
  </si>
  <si>
    <t>Cálculo pictorial da função Distribuição para um valor x</t>
  </si>
  <si>
    <t>Cálculo pictorial dos quantís para uma porcentagem 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</si>
</sst>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"/>
    <numFmt numFmtId="181" formatCode="0.0"/>
    <numFmt numFmtId="182" formatCode="0.000000"/>
    <numFmt numFmtId="183" formatCode="0.000"/>
  </numFmts>
  <fonts count="55">
    <font>
      <sz val="10"/>
      <name val="Arial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Symbol"/>
      <family val="1"/>
    </font>
    <font>
      <i/>
      <sz val="10"/>
      <name val="Arial"/>
      <family val="2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  <font>
      <b/>
      <i/>
      <sz val="12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b/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183" fontId="2" fillId="0" borderId="14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1" fillId="33" borderId="16" xfId="0" applyFont="1" applyFill="1" applyBorder="1" applyAlignment="1">
      <alignment horizontal="right"/>
    </xf>
    <xf numFmtId="183" fontId="2" fillId="0" borderId="17" xfId="0" applyNumberFormat="1" applyFont="1" applyBorder="1" applyAlignment="1">
      <alignment horizontal="center"/>
    </xf>
    <xf numFmtId="183" fontId="2" fillId="0" borderId="18" xfId="0" applyNumberFormat="1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Normal (Densidade Prob. )
</a:t>
            </a: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escala  horizontal é determinada pelos valores  paramétricos</a:t>
            </a: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0375"/>
          <c:w val="0.964"/>
          <c:h val="0.71225"/>
        </c:manualLayout>
      </c:layout>
      <c:scatterChart>
        <c:scatterStyle val="smoothMarker"/>
        <c:varyColors val="0"/>
        <c:ser>
          <c:idx val="0"/>
          <c:order val="0"/>
          <c:tx>
            <c:v>Densidade de Prob.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Plan2!$B$1:$B$101</c:f>
              <c:numCache>
                <c:ptCount val="101"/>
                <c:pt idx="0">
                  <c:v>-3</c:v>
                </c:pt>
                <c:pt idx="1">
                  <c:v>-2.94</c:v>
                </c:pt>
                <c:pt idx="2">
                  <c:v>-2.88</c:v>
                </c:pt>
                <c:pt idx="3">
                  <c:v>-2.82</c:v>
                </c:pt>
                <c:pt idx="4">
                  <c:v>-2.76</c:v>
                </c:pt>
                <c:pt idx="5">
                  <c:v>-2.7</c:v>
                </c:pt>
                <c:pt idx="6">
                  <c:v>-2.64</c:v>
                </c:pt>
                <c:pt idx="7">
                  <c:v>-2.58</c:v>
                </c:pt>
                <c:pt idx="8">
                  <c:v>-2.52</c:v>
                </c:pt>
                <c:pt idx="9">
                  <c:v>-2.46</c:v>
                </c:pt>
                <c:pt idx="10">
                  <c:v>-2.4</c:v>
                </c:pt>
                <c:pt idx="11">
                  <c:v>-2.34</c:v>
                </c:pt>
                <c:pt idx="12">
                  <c:v>-2.2800000000000002</c:v>
                </c:pt>
                <c:pt idx="13">
                  <c:v>-2.2199999999999998</c:v>
                </c:pt>
                <c:pt idx="14">
                  <c:v>-2.16</c:v>
                </c:pt>
                <c:pt idx="15">
                  <c:v>-2.1</c:v>
                </c:pt>
                <c:pt idx="16">
                  <c:v>-2.04</c:v>
                </c:pt>
                <c:pt idx="17">
                  <c:v>-1.98</c:v>
                </c:pt>
                <c:pt idx="18">
                  <c:v>-1.92</c:v>
                </c:pt>
                <c:pt idx="19">
                  <c:v>-1.86</c:v>
                </c:pt>
                <c:pt idx="20">
                  <c:v>-1.8</c:v>
                </c:pt>
                <c:pt idx="21">
                  <c:v>-1.74</c:v>
                </c:pt>
                <c:pt idx="22">
                  <c:v>-1.68</c:v>
                </c:pt>
                <c:pt idx="23">
                  <c:v>-1.62</c:v>
                </c:pt>
                <c:pt idx="24">
                  <c:v>-1.56</c:v>
                </c:pt>
                <c:pt idx="25">
                  <c:v>-1.5</c:v>
                </c:pt>
                <c:pt idx="26">
                  <c:v>-1.44</c:v>
                </c:pt>
                <c:pt idx="27">
                  <c:v>-1.38</c:v>
                </c:pt>
                <c:pt idx="28">
                  <c:v>-1.32</c:v>
                </c:pt>
                <c:pt idx="29">
                  <c:v>-1.26</c:v>
                </c:pt>
                <c:pt idx="30">
                  <c:v>-1.2</c:v>
                </c:pt>
                <c:pt idx="31">
                  <c:v>-1.14</c:v>
                </c:pt>
                <c:pt idx="32">
                  <c:v>-1.08</c:v>
                </c:pt>
                <c:pt idx="33">
                  <c:v>-1.02</c:v>
                </c:pt>
                <c:pt idx="34">
                  <c:v>-0.96</c:v>
                </c:pt>
                <c:pt idx="35">
                  <c:v>-0.8999999999999999</c:v>
                </c:pt>
                <c:pt idx="36">
                  <c:v>-0.8399999999999999</c:v>
                </c:pt>
                <c:pt idx="37">
                  <c:v>-0.7799999999999998</c:v>
                </c:pt>
                <c:pt idx="38">
                  <c:v>-0.7200000000000002</c:v>
                </c:pt>
                <c:pt idx="39">
                  <c:v>-0.6600000000000001</c:v>
                </c:pt>
                <c:pt idx="40">
                  <c:v>-0.6000000000000001</c:v>
                </c:pt>
                <c:pt idx="41">
                  <c:v>-0.54</c:v>
                </c:pt>
                <c:pt idx="42">
                  <c:v>-0.48</c:v>
                </c:pt>
                <c:pt idx="43">
                  <c:v>-0.41999999999999993</c:v>
                </c:pt>
                <c:pt idx="44">
                  <c:v>-0.3599999999999999</c:v>
                </c:pt>
                <c:pt idx="45">
                  <c:v>-0.2999999999999998</c:v>
                </c:pt>
                <c:pt idx="46">
                  <c:v>-0.2400000000000002</c:v>
                </c:pt>
                <c:pt idx="47">
                  <c:v>-0.18000000000000016</c:v>
                </c:pt>
                <c:pt idx="48">
                  <c:v>-0.1200000000000001</c:v>
                </c:pt>
                <c:pt idx="49">
                  <c:v>-0.06000000000000005</c:v>
                </c:pt>
                <c:pt idx="50">
                  <c:v>0</c:v>
                </c:pt>
                <c:pt idx="51">
                  <c:v>0.06000000000000005</c:v>
                </c:pt>
                <c:pt idx="52">
                  <c:v>0.1200000000000001</c:v>
                </c:pt>
                <c:pt idx="53">
                  <c:v>0.18000000000000016</c:v>
                </c:pt>
                <c:pt idx="54">
                  <c:v>0.2400000000000002</c:v>
                </c:pt>
                <c:pt idx="55">
                  <c:v>0.2999999999999998</c:v>
                </c:pt>
                <c:pt idx="56">
                  <c:v>0.3599999999999999</c:v>
                </c:pt>
                <c:pt idx="57">
                  <c:v>0.41999999999999993</c:v>
                </c:pt>
                <c:pt idx="58">
                  <c:v>0.48</c:v>
                </c:pt>
                <c:pt idx="59">
                  <c:v>0.54</c:v>
                </c:pt>
                <c:pt idx="60">
                  <c:v>0.6000000000000001</c:v>
                </c:pt>
                <c:pt idx="61">
                  <c:v>0.6600000000000001</c:v>
                </c:pt>
                <c:pt idx="62">
                  <c:v>0.7200000000000002</c:v>
                </c:pt>
                <c:pt idx="63">
                  <c:v>0.7799999999999998</c:v>
                </c:pt>
                <c:pt idx="64">
                  <c:v>0.8399999999999999</c:v>
                </c:pt>
                <c:pt idx="65">
                  <c:v>0.8999999999999999</c:v>
                </c:pt>
                <c:pt idx="66">
                  <c:v>0.96</c:v>
                </c:pt>
                <c:pt idx="67">
                  <c:v>1.0199999999999996</c:v>
                </c:pt>
                <c:pt idx="68">
                  <c:v>1.08</c:v>
                </c:pt>
                <c:pt idx="69">
                  <c:v>1.1399999999999997</c:v>
                </c:pt>
                <c:pt idx="70">
                  <c:v>1.2000000000000002</c:v>
                </c:pt>
                <c:pt idx="71">
                  <c:v>1.2599999999999998</c:v>
                </c:pt>
                <c:pt idx="72">
                  <c:v>1.3200000000000003</c:v>
                </c:pt>
                <c:pt idx="73">
                  <c:v>1.38</c:v>
                </c:pt>
                <c:pt idx="74">
                  <c:v>1.4400000000000004</c:v>
                </c:pt>
                <c:pt idx="75">
                  <c:v>1.5</c:v>
                </c:pt>
                <c:pt idx="76">
                  <c:v>1.5599999999999996</c:v>
                </c:pt>
                <c:pt idx="77">
                  <c:v>1.62</c:v>
                </c:pt>
                <c:pt idx="78">
                  <c:v>1.6799999999999997</c:v>
                </c:pt>
                <c:pt idx="79">
                  <c:v>1.7400000000000002</c:v>
                </c:pt>
                <c:pt idx="80">
                  <c:v>1.7999999999999998</c:v>
                </c:pt>
                <c:pt idx="81">
                  <c:v>1.8600000000000003</c:v>
                </c:pt>
                <c:pt idx="82">
                  <c:v>1.92</c:v>
                </c:pt>
                <c:pt idx="83">
                  <c:v>1.9800000000000004</c:v>
                </c:pt>
                <c:pt idx="84">
                  <c:v>2.04</c:v>
                </c:pt>
                <c:pt idx="85">
                  <c:v>2.0999999999999996</c:v>
                </c:pt>
                <c:pt idx="86">
                  <c:v>2.16</c:v>
                </c:pt>
                <c:pt idx="87">
                  <c:v>2.2199999999999998</c:v>
                </c:pt>
                <c:pt idx="88">
                  <c:v>2.2800000000000002</c:v>
                </c:pt>
                <c:pt idx="89">
                  <c:v>2.34</c:v>
                </c:pt>
                <c:pt idx="90">
                  <c:v>2.4000000000000004</c:v>
                </c:pt>
                <c:pt idx="91">
                  <c:v>2.46</c:v>
                </c:pt>
                <c:pt idx="92">
                  <c:v>2.5199999999999996</c:v>
                </c:pt>
                <c:pt idx="93">
                  <c:v>2.58</c:v>
                </c:pt>
                <c:pt idx="94">
                  <c:v>2.6399999999999997</c:v>
                </c:pt>
                <c:pt idx="95">
                  <c:v>2.7</c:v>
                </c:pt>
                <c:pt idx="96">
                  <c:v>2.76</c:v>
                </c:pt>
                <c:pt idx="97">
                  <c:v>2.8200000000000003</c:v>
                </c:pt>
                <c:pt idx="98">
                  <c:v>2.88</c:v>
                </c:pt>
                <c:pt idx="99">
                  <c:v>2.9400000000000004</c:v>
                </c:pt>
                <c:pt idx="100">
                  <c:v>3</c:v>
                </c:pt>
              </c:numCache>
            </c:numRef>
          </c:xVal>
          <c:yVal>
            <c:numRef>
              <c:f>Plan2!$C$1:$C$101</c:f>
              <c:numCache>
                <c:ptCount val="101"/>
                <c:pt idx="0">
                  <c:v>0.0044318484119380075</c:v>
                </c:pt>
                <c:pt idx="1">
                  <c:v>0.00529634386531102</c:v>
                </c:pt>
                <c:pt idx="2">
                  <c:v>0.0063067263962659275</c:v>
                </c:pt>
                <c:pt idx="3">
                  <c:v>0.007482872525780564</c:v>
                </c:pt>
                <c:pt idx="4">
                  <c:v>0.008846454398237232</c:v>
                </c:pt>
                <c:pt idx="5">
                  <c:v>0.010420934814422592</c:v>
                </c:pt>
                <c:pt idx="6">
                  <c:v>0.012231526351277971</c:v>
                </c:pt>
                <c:pt idx="7">
                  <c:v>0.01430510899414969</c:v>
                </c:pt>
                <c:pt idx="8">
                  <c:v>0.016670100837381057</c:v>
                </c:pt>
                <c:pt idx="9">
                  <c:v>0.01935627673173696</c:v>
                </c:pt>
                <c:pt idx="10">
                  <c:v>0.0223945302948429</c:v>
                </c:pt>
                <c:pt idx="11">
                  <c:v>0.02581657547158769</c:v>
                </c:pt>
                <c:pt idx="12">
                  <c:v>0.02965458484734125</c:v>
                </c:pt>
                <c:pt idx="13">
                  <c:v>0.033940763182449214</c:v>
                </c:pt>
                <c:pt idx="14">
                  <c:v>0.03870685614745561</c:v>
                </c:pt>
                <c:pt idx="15">
                  <c:v>0.04398359598042719</c:v>
                </c:pt>
                <c:pt idx="16">
                  <c:v>0.049800087735070775</c:v>
                </c:pt>
                <c:pt idx="17">
                  <c:v>0.05618314190386805</c:v>
                </c:pt>
                <c:pt idx="18">
                  <c:v>0.06315656143519865</c:v>
                </c:pt>
                <c:pt idx="19">
                  <c:v>0.07074039345698338</c:v>
                </c:pt>
                <c:pt idx="20">
                  <c:v>0.07895015830089415</c:v>
                </c:pt>
                <c:pt idx="21">
                  <c:v>0.08779607061090562</c:v>
                </c:pt>
                <c:pt idx="22">
                  <c:v>0.09728226933146751</c:v>
                </c:pt>
                <c:pt idx="23">
                  <c:v>0.1074060751134838</c:v>
                </c:pt>
                <c:pt idx="24">
                  <c:v>0.11815729505958227</c:v>
                </c:pt>
                <c:pt idx="25">
                  <c:v>0.12951759566589174</c:v>
                </c:pt>
                <c:pt idx="26">
                  <c:v>0.14145996522483878</c:v>
                </c:pt>
                <c:pt idx="27">
                  <c:v>0.15394828676263372</c:v>
                </c:pt>
                <c:pt idx="28">
                  <c:v>0.1669370417417138</c:v>
                </c:pt>
                <c:pt idx="29">
                  <c:v>0.18037116322708033</c:v>
                </c:pt>
                <c:pt idx="30">
                  <c:v>0.19418605498321295</c:v>
                </c:pt>
                <c:pt idx="31">
                  <c:v>0.20830779004710837</c:v>
                </c:pt>
                <c:pt idx="32">
                  <c:v>0.22265349875176113</c:v>
                </c:pt>
                <c:pt idx="33">
                  <c:v>0.2371319520193796</c:v>
                </c:pt>
                <c:pt idx="34">
                  <c:v>0.2516443410981171</c:v>
                </c:pt>
                <c:pt idx="35">
                  <c:v>0.26608524989875487</c:v>
                </c:pt>
                <c:pt idx="36">
                  <c:v>0.2803438108396206</c:v>
                </c:pt>
                <c:pt idx="37">
                  <c:v>0.2943050297883252</c:v>
                </c:pt>
                <c:pt idx="38">
                  <c:v>0.3078512604698529</c:v>
                </c:pt>
                <c:pt idx="39">
                  <c:v>0.32086380377117246</c:v>
                </c:pt>
                <c:pt idx="40">
                  <c:v>0.33322460289179967</c:v>
                </c:pt>
                <c:pt idx="41">
                  <c:v>0.34481800143933333</c:v>
                </c:pt>
                <c:pt idx="42">
                  <c:v>0.3555325285059971</c:v>
                </c:pt>
                <c:pt idx="43">
                  <c:v>0.3652626726221539</c:v>
                </c:pt>
                <c:pt idx="44">
                  <c:v>0.3739106053731284</c:v>
                </c:pt>
                <c:pt idx="45">
                  <c:v>0.38138781546052414</c:v>
                </c:pt>
                <c:pt idx="46">
                  <c:v>0.3876166151250141</c:v>
                </c:pt>
                <c:pt idx="47">
                  <c:v>0.3925314831204289</c:v>
                </c:pt>
                <c:pt idx="48">
                  <c:v>0.3960802117936561</c:v>
                </c:pt>
                <c:pt idx="49">
                  <c:v>0.39822483019560695</c:v>
                </c:pt>
                <c:pt idx="50">
                  <c:v>0.3989422804014327</c:v>
                </c:pt>
                <c:pt idx="51">
                  <c:v>0.39822483019560695</c:v>
                </c:pt>
                <c:pt idx="52">
                  <c:v>0.3960802117936561</c:v>
                </c:pt>
                <c:pt idx="53">
                  <c:v>0.3925314831204289</c:v>
                </c:pt>
                <c:pt idx="54">
                  <c:v>0.3876166151250141</c:v>
                </c:pt>
                <c:pt idx="55">
                  <c:v>0.38138781546052414</c:v>
                </c:pt>
                <c:pt idx="56">
                  <c:v>0.3739106053731284</c:v>
                </c:pt>
                <c:pt idx="57">
                  <c:v>0.3652626726221539</c:v>
                </c:pt>
                <c:pt idx="58">
                  <c:v>0.3555325285059971</c:v>
                </c:pt>
                <c:pt idx="59">
                  <c:v>0.34481800143933333</c:v>
                </c:pt>
                <c:pt idx="60">
                  <c:v>0.33322460289179967</c:v>
                </c:pt>
                <c:pt idx="61">
                  <c:v>0.32086380377117246</c:v>
                </c:pt>
                <c:pt idx="62">
                  <c:v>0.3078512604698529</c:v>
                </c:pt>
                <c:pt idx="63">
                  <c:v>0.2943050297883252</c:v>
                </c:pt>
                <c:pt idx="64">
                  <c:v>0.2803438108396206</c:v>
                </c:pt>
                <c:pt idx="65">
                  <c:v>0.26608524989875487</c:v>
                </c:pt>
                <c:pt idx="66">
                  <c:v>0.2516443410981171</c:v>
                </c:pt>
                <c:pt idx="67">
                  <c:v>0.2371319520193797</c:v>
                </c:pt>
                <c:pt idx="68">
                  <c:v>0.22265349875176113</c:v>
                </c:pt>
                <c:pt idx="69">
                  <c:v>0.20830779004710845</c:v>
                </c:pt>
                <c:pt idx="70">
                  <c:v>0.19418605498321292</c:v>
                </c:pt>
                <c:pt idx="71">
                  <c:v>0.18037116322708038</c:v>
                </c:pt>
                <c:pt idx="72">
                  <c:v>0.16693704174171375</c:v>
                </c:pt>
                <c:pt idx="73">
                  <c:v>0.15394828676263372</c:v>
                </c:pt>
                <c:pt idx="74">
                  <c:v>0.1414599652248387</c:v>
                </c:pt>
                <c:pt idx="75">
                  <c:v>0.12951759566589174</c:v>
                </c:pt>
                <c:pt idx="76">
                  <c:v>0.11815729505958236</c:v>
                </c:pt>
                <c:pt idx="77">
                  <c:v>0.1074060751134838</c:v>
                </c:pt>
                <c:pt idx="78">
                  <c:v>0.09728226933146754</c:v>
                </c:pt>
                <c:pt idx="79">
                  <c:v>0.0877960706109056</c:v>
                </c:pt>
                <c:pt idx="80">
                  <c:v>0.07895015830089418</c:v>
                </c:pt>
                <c:pt idx="81">
                  <c:v>0.07074039345698334</c:v>
                </c:pt>
                <c:pt idx="82">
                  <c:v>0.06315656143519865</c:v>
                </c:pt>
                <c:pt idx="83">
                  <c:v>0.05618314190386799</c:v>
                </c:pt>
                <c:pt idx="84">
                  <c:v>0.049800087735070775</c:v>
                </c:pt>
                <c:pt idx="85">
                  <c:v>0.04398359598042723</c:v>
                </c:pt>
                <c:pt idx="86">
                  <c:v>0.03870685614745561</c:v>
                </c:pt>
                <c:pt idx="87">
                  <c:v>0.033940763182449214</c:v>
                </c:pt>
                <c:pt idx="88">
                  <c:v>0.02965458484734125</c:v>
                </c:pt>
                <c:pt idx="89">
                  <c:v>0.02581657547158769</c:v>
                </c:pt>
                <c:pt idx="90">
                  <c:v>0.022394530294842882</c:v>
                </c:pt>
                <c:pt idx="91">
                  <c:v>0.01935627673173696</c:v>
                </c:pt>
                <c:pt idx="92">
                  <c:v>0.016670100837381078</c:v>
                </c:pt>
                <c:pt idx="93">
                  <c:v>0.01430510899414969</c:v>
                </c:pt>
                <c:pt idx="94">
                  <c:v>0.012231526351277987</c:v>
                </c:pt>
                <c:pt idx="95">
                  <c:v>0.010420934814422592</c:v>
                </c:pt>
                <c:pt idx="96">
                  <c:v>0.008846454398237232</c:v>
                </c:pt>
                <c:pt idx="97">
                  <c:v>0.0074828725257805526</c:v>
                </c:pt>
                <c:pt idx="98">
                  <c:v>0.0063067263962659275</c:v>
                </c:pt>
                <c:pt idx="99">
                  <c:v>0.00529634386531101</c:v>
                </c:pt>
                <c:pt idx="100">
                  <c:v>0.0044318484119380075</c:v>
                </c:pt>
              </c:numCache>
            </c:numRef>
          </c:yVal>
          <c:smooth val="1"/>
        </c:ser>
        <c:ser>
          <c:idx val="1"/>
          <c:order val="1"/>
          <c:tx>
            <c:v>Valor Médio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Plan2!$D$1:$D$2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Plan2!$E$1:$E$2</c:f>
              <c:numCache>
                <c:ptCount val="2"/>
                <c:pt idx="0">
                  <c:v>0.3989422804014327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Probabilidade selecionada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Plan2!$G$1:$G$501</c:f>
              <c:numCache>
                <c:ptCount val="501"/>
                <c:pt idx="0">
                  <c:v>-3</c:v>
                </c:pt>
                <c:pt idx="1">
                  <c:v>-2.988</c:v>
                </c:pt>
                <c:pt idx="2">
                  <c:v>-2.976</c:v>
                </c:pt>
                <c:pt idx="3">
                  <c:v>-2.964</c:v>
                </c:pt>
                <c:pt idx="4">
                  <c:v>-2.952</c:v>
                </c:pt>
                <c:pt idx="5">
                  <c:v>-2.94</c:v>
                </c:pt>
                <c:pt idx="6">
                  <c:v>-2.928</c:v>
                </c:pt>
                <c:pt idx="7">
                  <c:v>-2.916</c:v>
                </c:pt>
                <c:pt idx="8">
                  <c:v>-2.904</c:v>
                </c:pt>
                <c:pt idx="9">
                  <c:v>-2.892</c:v>
                </c:pt>
                <c:pt idx="10">
                  <c:v>-2.88</c:v>
                </c:pt>
                <c:pt idx="11">
                  <c:v>-2.868</c:v>
                </c:pt>
                <c:pt idx="12">
                  <c:v>-2.856</c:v>
                </c:pt>
                <c:pt idx="13">
                  <c:v>-2.844</c:v>
                </c:pt>
                <c:pt idx="14">
                  <c:v>-2.832</c:v>
                </c:pt>
                <c:pt idx="15">
                  <c:v>-2.82</c:v>
                </c:pt>
                <c:pt idx="16">
                  <c:v>-2.808</c:v>
                </c:pt>
                <c:pt idx="17">
                  <c:v>-2.796</c:v>
                </c:pt>
                <c:pt idx="18">
                  <c:v>-2.784</c:v>
                </c:pt>
                <c:pt idx="19">
                  <c:v>-2.772</c:v>
                </c:pt>
                <c:pt idx="20">
                  <c:v>-2.76</c:v>
                </c:pt>
                <c:pt idx="21">
                  <c:v>-2.748</c:v>
                </c:pt>
                <c:pt idx="22">
                  <c:v>-2.7359999999999998</c:v>
                </c:pt>
                <c:pt idx="23">
                  <c:v>-2.724</c:v>
                </c:pt>
                <c:pt idx="24">
                  <c:v>-2.712</c:v>
                </c:pt>
                <c:pt idx="25">
                  <c:v>-2.7</c:v>
                </c:pt>
                <c:pt idx="26">
                  <c:v>-2.688</c:v>
                </c:pt>
                <c:pt idx="27">
                  <c:v>-2.676</c:v>
                </c:pt>
                <c:pt idx="28">
                  <c:v>-2.664</c:v>
                </c:pt>
                <c:pt idx="29">
                  <c:v>-2.652</c:v>
                </c:pt>
                <c:pt idx="30">
                  <c:v>-2.64</c:v>
                </c:pt>
                <c:pt idx="31">
                  <c:v>-2.628</c:v>
                </c:pt>
                <c:pt idx="32">
                  <c:v>-2.616</c:v>
                </c:pt>
                <c:pt idx="33">
                  <c:v>-2.604</c:v>
                </c:pt>
                <c:pt idx="34">
                  <c:v>-2.592</c:v>
                </c:pt>
                <c:pt idx="35">
                  <c:v>-2.58</c:v>
                </c:pt>
                <c:pt idx="36">
                  <c:v>-2.568</c:v>
                </c:pt>
                <c:pt idx="37">
                  <c:v>-2.556</c:v>
                </c:pt>
                <c:pt idx="38">
                  <c:v>-2.544</c:v>
                </c:pt>
                <c:pt idx="39">
                  <c:v>-2.532</c:v>
                </c:pt>
                <c:pt idx="40">
                  <c:v>-2.52</c:v>
                </c:pt>
                <c:pt idx="41">
                  <c:v>-2.508</c:v>
                </c:pt>
                <c:pt idx="42">
                  <c:v>-2.496</c:v>
                </c:pt>
                <c:pt idx="43">
                  <c:v>-2.484</c:v>
                </c:pt>
                <c:pt idx="44">
                  <c:v>-2.472</c:v>
                </c:pt>
                <c:pt idx="45">
                  <c:v>-2.46</c:v>
                </c:pt>
                <c:pt idx="46">
                  <c:v>-2.448</c:v>
                </c:pt>
                <c:pt idx="47">
                  <c:v>-2.436</c:v>
                </c:pt>
                <c:pt idx="48">
                  <c:v>-2.424</c:v>
                </c:pt>
                <c:pt idx="49">
                  <c:v>-2.412</c:v>
                </c:pt>
                <c:pt idx="50">
                  <c:v>-2.4</c:v>
                </c:pt>
                <c:pt idx="51">
                  <c:v>-2.388</c:v>
                </c:pt>
                <c:pt idx="52">
                  <c:v>-2.376</c:v>
                </c:pt>
                <c:pt idx="53">
                  <c:v>-2.364</c:v>
                </c:pt>
                <c:pt idx="54">
                  <c:v>-2.352</c:v>
                </c:pt>
                <c:pt idx="55">
                  <c:v>-2.34</c:v>
                </c:pt>
                <c:pt idx="56">
                  <c:v>-2.328</c:v>
                </c:pt>
                <c:pt idx="57">
                  <c:v>-2.316</c:v>
                </c:pt>
                <c:pt idx="58">
                  <c:v>-2.3040000000000003</c:v>
                </c:pt>
                <c:pt idx="59">
                  <c:v>-2.292</c:v>
                </c:pt>
                <c:pt idx="60">
                  <c:v>-2.2800000000000002</c:v>
                </c:pt>
                <c:pt idx="61">
                  <c:v>-2.268</c:v>
                </c:pt>
                <c:pt idx="62">
                  <c:v>-2.2560000000000002</c:v>
                </c:pt>
                <c:pt idx="63">
                  <c:v>-2.2439999999999998</c:v>
                </c:pt>
                <c:pt idx="64">
                  <c:v>-2.232</c:v>
                </c:pt>
                <c:pt idx="65">
                  <c:v>-2.2199999999999998</c:v>
                </c:pt>
                <c:pt idx="66">
                  <c:v>-2.208</c:v>
                </c:pt>
                <c:pt idx="67">
                  <c:v>-2.1959999999999997</c:v>
                </c:pt>
                <c:pt idx="68">
                  <c:v>-2.184</c:v>
                </c:pt>
                <c:pt idx="69">
                  <c:v>-2.172</c:v>
                </c:pt>
                <c:pt idx="70">
                  <c:v>-2.16</c:v>
                </c:pt>
                <c:pt idx="71">
                  <c:v>-2.148</c:v>
                </c:pt>
                <c:pt idx="72">
                  <c:v>-2.136</c:v>
                </c:pt>
                <c:pt idx="73">
                  <c:v>-2.124</c:v>
                </c:pt>
                <c:pt idx="74">
                  <c:v>-2.112</c:v>
                </c:pt>
                <c:pt idx="75">
                  <c:v>-2.1</c:v>
                </c:pt>
                <c:pt idx="76">
                  <c:v>-2.088</c:v>
                </c:pt>
                <c:pt idx="77">
                  <c:v>-2.076</c:v>
                </c:pt>
                <c:pt idx="78">
                  <c:v>-2.064</c:v>
                </c:pt>
                <c:pt idx="79">
                  <c:v>-2.052</c:v>
                </c:pt>
                <c:pt idx="80">
                  <c:v>-2.04</c:v>
                </c:pt>
                <c:pt idx="81">
                  <c:v>-2.028</c:v>
                </c:pt>
                <c:pt idx="82">
                  <c:v>-2.016</c:v>
                </c:pt>
                <c:pt idx="83">
                  <c:v>-2.004</c:v>
                </c:pt>
                <c:pt idx="84">
                  <c:v>-1.992</c:v>
                </c:pt>
                <c:pt idx="85">
                  <c:v>-1.98</c:v>
                </c:pt>
                <c:pt idx="86">
                  <c:v>-1.968</c:v>
                </c:pt>
                <c:pt idx="87">
                  <c:v>-1.956</c:v>
                </c:pt>
                <c:pt idx="88">
                  <c:v>-1.944</c:v>
                </c:pt>
                <c:pt idx="89">
                  <c:v>-1.932</c:v>
                </c:pt>
                <c:pt idx="90">
                  <c:v>-1.92</c:v>
                </c:pt>
                <c:pt idx="91">
                  <c:v>-1.908</c:v>
                </c:pt>
                <c:pt idx="92">
                  <c:v>-1.896</c:v>
                </c:pt>
                <c:pt idx="93">
                  <c:v>-1.884</c:v>
                </c:pt>
                <c:pt idx="94">
                  <c:v>-1.872</c:v>
                </c:pt>
                <c:pt idx="95">
                  <c:v>-1.86</c:v>
                </c:pt>
                <c:pt idx="96">
                  <c:v>-1.848</c:v>
                </c:pt>
                <c:pt idx="97">
                  <c:v>-1.836</c:v>
                </c:pt>
                <c:pt idx="98">
                  <c:v>-1.824</c:v>
                </c:pt>
                <c:pt idx="99">
                  <c:v>-1.812</c:v>
                </c:pt>
                <c:pt idx="100">
                  <c:v>-1.8</c:v>
                </c:pt>
                <c:pt idx="101">
                  <c:v>-1.788</c:v>
                </c:pt>
                <c:pt idx="102">
                  <c:v>-1.776</c:v>
                </c:pt>
                <c:pt idx="103">
                  <c:v>-1.764</c:v>
                </c:pt>
                <c:pt idx="104">
                  <c:v>-1.752</c:v>
                </c:pt>
                <c:pt idx="105">
                  <c:v>-1.74</c:v>
                </c:pt>
                <c:pt idx="106">
                  <c:v>-1.728</c:v>
                </c:pt>
                <c:pt idx="107">
                  <c:v>-1.716</c:v>
                </c:pt>
                <c:pt idx="108">
                  <c:v>-1.704</c:v>
                </c:pt>
                <c:pt idx="109">
                  <c:v>-1.692</c:v>
                </c:pt>
                <c:pt idx="110">
                  <c:v>-1.68</c:v>
                </c:pt>
                <c:pt idx="111">
                  <c:v>-1.668</c:v>
                </c:pt>
                <c:pt idx="112">
                  <c:v>-1.656</c:v>
                </c:pt>
                <c:pt idx="113">
                  <c:v>-1.644</c:v>
                </c:pt>
                <c:pt idx="114">
                  <c:v>-1.632</c:v>
                </c:pt>
                <c:pt idx="115">
                  <c:v>-1.62</c:v>
                </c:pt>
                <c:pt idx="116">
                  <c:v>-1.608</c:v>
                </c:pt>
                <c:pt idx="117">
                  <c:v>-1.596</c:v>
                </c:pt>
                <c:pt idx="118">
                  <c:v>-1.584</c:v>
                </c:pt>
                <c:pt idx="119">
                  <c:v>-1.572</c:v>
                </c:pt>
                <c:pt idx="120">
                  <c:v>-1.56</c:v>
                </c:pt>
                <c:pt idx="121">
                  <c:v>-1.548</c:v>
                </c:pt>
                <c:pt idx="122">
                  <c:v>-1.536</c:v>
                </c:pt>
                <c:pt idx="123">
                  <c:v>-1.524</c:v>
                </c:pt>
                <c:pt idx="124">
                  <c:v>-1.512</c:v>
                </c:pt>
                <c:pt idx="125">
                  <c:v>-1.5</c:v>
                </c:pt>
                <c:pt idx="126">
                  <c:v>-1.488</c:v>
                </c:pt>
                <c:pt idx="127">
                  <c:v>-1.476</c:v>
                </c:pt>
                <c:pt idx="128">
                  <c:v>-1.464</c:v>
                </c:pt>
                <c:pt idx="129">
                  <c:v>-1.452</c:v>
                </c:pt>
                <c:pt idx="130">
                  <c:v>-1.44</c:v>
                </c:pt>
                <c:pt idx="131">
                  <c:v>-1.428</c:v>
                </c:pt>
                <c:pt idx="132">
                  <c:v>-1.416</c:v>
                </c:pt>
                <c:pt idx="133">
                  <c:v>-1.404</c:v>
                </c:pt>
                <c:pt idx="134">
                  <c:v>-1.392</c:v>
                </c:pt>
                <c:pt idx="135">
                  <c:v>-1.38</c:v>
                </c:pt>
                <c:pt idx="136">
                  <c:v>-1.368</c:v>
                </c:pt>
                <c:pt idx="137">
                  <c:v>-1.356</c:v>
                </c:pt>
                <c:pt idx="138">
                  <c:v>-1.344</c:v>
                </c:pt>
                <c:pt idx="139">
                  <c:v>-1.332</c:v>
                </c:pt>
                <c:pt idx="140">
                  <c:v>-1.32</c:v>
                </c:pt>
                <c:pt idx="141">
                  <c:v>-1.308</c:v>
                </c:pt>
                <c:pt idx="142">
                  <c:v>-1.296</c:v>
                </c:pt>
                <c:pt idx="143">
                  <c:v>-1.284</c:v>
                </c:pt>
                <c:pt idx="144">
                  <c:v>-1.272</c:v>
                </c:pt>
                <c:pt idx="145">
                  <c:v>-1.26</c:v>
                </c:pt>
                <c:pt idx="146">
                  <c:v>-1.248</c:v>
                </c:pt>
                <c:pt idx="147">
                  <c:v>-1.236</c:v>
                </c:pt>
                <c:pt idx="148">
                  <c:v>-1.224</c:v>
                </c:pt>
                <c:pt idx="149">
                  <c:v>-1.212</c:v>
                </c:pt>
                <c:pt idx="150">
                  <c:v>-1.2</c:v>
                </c:pt>
                <c:pt idx="151">
                  <c:v>-1.188</c:v>
                </c:pt>
                <c:pt idx="152">
                  <c:v>-1.176</c:v>
                </c:pt>
                <c:pt idx="153">
                  <c:v>-1.164</c:v>
                </c:pt>
                <c:pt idx="154">
                  <c:v>-1.152</c:v>
                </c:pt>
                <c:pt idx="155">
                  <c:v>-1.14</c:v>
                </c:pt>
                <c:pt idx="156">
                  <c:v>-1.128</c:v>
                </c:pt>
                <c:pt idx="157">
                  <c:v>-1.116</c:v>
                </c:pt>
                <c:pt idx="158">
                  <c:v>-1.104</c:v>
                </c:pt>
                <c:pt idx="159">
                  <c:v>-1.092</c:v>
                </c:pt>
                <c:pt idx="160">
                  <c:v>-1.08</c:v>
                </c:pt>
                <c:pt idx="161">
                  <c:v>-1.068</c:v>
                </c:pt>
                <c:pt idx="162">
                  <c:v>-1.056</c:v>
                </c:pt>
                <c:pt idx="163">
                  <c:v>-1.044</c:v>
                </c:pt>
                <c:pt idx="164">
                  <c:v>-1.032</c:v>
                </c:pt>
                <c:pt idx="165">
                  <c:v>-1.02</c:v>
                </c:pt>
                <c:pt idx="166">
                  <c:v>-1.008</c:v>
                </c:pt>
                <c:pt idx="167">
                  <c:v>-0.996</c:v>
                </c:pt>
                <c:pt idx="168">
                  <c:v>-0.984</c:v>
                </c:pt>
                <c:pt idx="169">
                  <c:v>-0.972</c:v>
                </c:pt>
                <c:pt idx="170">
                  <c:v>-0.96</c:v>
                </c:pt>
                <c:pt idx="171">
                  <c:v>-0.948</c:v>
                </c:pt>
                <c:pt idx="172">
                  <c:v>-0.9359999999999999</c:v>
                </c:pt>
                <c:pt idx="173">
                  <c:v>-0.9239999999999999</c:v>
                </c:pt>
                <c:pt idx="174">
                  <c:v>-0.9119999999999999</c:v>
                </c:pt>
                <c:pt idx="175">
                  <c:v>-0.8999999999999999</c:v>
                </c:pt>
                <c:pt idx="176">
                  <c:v>-0.8879999999999999</c:v>
                </c:pt>
                <c:pt idx="177">
                  <c:v>-0.8759999999999999</c:v>
                </c:pt>
                <c:pt idx="178">
                  <c:v>-0.8639999999999999</c:v>
                </c:pt>
                <c:pt idx="179">
                  <c:v>-0.8519999999999999</c:v>
                </c:pt>
                <c:pt idx="180">
                  <c:v>-0.8399999999999999</c:v>
                </c:pt>
                <c:pt idx="181">
                  <c:v>-0.8279999999999998</c:v>
                </c:pt>
                <c:pt idx="182">
                  <c:v>-0.8159999999999998</c:v>
                </c:pt>
                <c:pt idx="183">
                  <c:v>-0.8039999999999998</c:v>
                </c:pt>
                <c:pt idx="184">
                  <c:v>-0.7919999999999998</c:v>
                </c:pt>
                <c:pt idx="185">
                  <c:v>-0.7799999999999998</c:v>
                </c:pt>
                <c:pt idx="186">
                  <c:v>-0.7679999999999998</c:v>
                </c:pt>
                <c:pt idx="187">
                  <c:v>-0.7559999999999998</c:v>
                </c:pt>
                <c:pt idx="188">
                  <c:v>-0.7440000000000002</c:v>
                </c:pt>
                <c:pt idx="189">
                  <c:v>-0.7320000000000002</c:v>
                </c:pt>
                <c:pt idx="190">
                  <c:v>-0.7200000000000002</c:v>
                </c:pt>
                <c:pt idx="191">
                  <c:v>-0.7080000000000002</c:v>
                </c:pt>
                <c:pt idx="192">
                  <c:v>-0.6960000000000002</c:v>
                </c:pt>
                <c:pt idx="193">
                  <c:v>-0.6840000000000002</c:v>
                </c:pt>
                <c:pt idx="194">
                  <c:v>-0.6720000000000002</c:v>
                </c:pt>
                <c:pt idx="195">
                  <c:v>-0.6600000000000001</c:v>
                </c:pt>
                <c:pt idx="196">
                  <c:v>-0.6480000000000001</c:v>
                </c:pt>
                <c:pt idx="197">
                  <c:v>-0.6360000000000001</c:v>
                </c:pt>
                <c:pt idx="198">
                  <c:v>-0.6240000000000001</c:v>
                </c:pt>
                <c:pt idx="199">
                  <c:v>-0.6120000000000001</c:v>
                </c:pt>
                <c:pt idx="200">
                  <c:v>-0.6000000000000001</c:v>
                </c:pt>
                <c:pt idx="201">
                  <c:v>-0.5880000000000001</c:v>
                </c:pt>
                <c:pt idx="202">
                  <c:v>-0.5760000000000001</c:v>
                </c:pt>
                <c:pt idx="203">
                  <c:v>-0.5640000000000001</c:v>
                </c:pt>
                <c:pt idx="204">
                  <c:v>-0.552</c:v>
                </c:pt>
                <c:pt idx="205">
                  <c:v>-0.54</c:v>
                </c:pt>
                <c:pt idx="206">
                  <c:v>-0.528</c:v>
                </c:pt>
                <c:pt idx="207">
                  <c:v>-0.516</c:v>
                </c:pt>
                <c:pt idx="208">
                  <c:v>-0.504</c:v>
                </c:pt>
                <c:pt idx="209">
                  <c:v>-0.492</c:v>
                </c:pt>
                <c:pt idx="210">
                  <c:v>-0.48</c:v>
                </c:pt>
                <c:pt idx="211">
                  <c:v>-0.46799999999999997</c:v>
                </c:pt>
                <c:pt idx="212">
                  <c:v>-0.45599999999999996</c:v>
                </c:pt>
                <c:pt idx="213">
                  <c:v>-0.44399999999999995</c:v>
                </c:pt>
                <c:pt idx="214">
                  <c:v>-0.43199999999999994</c:v>
                </c:pt>
                <c:pt idx="215">
                  <c:v>-0.41999999999999993</c:v>
                </c:pt>
                <c:pt idx="216">
                  <c:v>-0.4079999999999999</c:v>
                </c:pt>
                <c:pt idx="217">
                  <c:v>-0.3959999999999999</c:v>
                </c:pt>
                <c:pt idx="218">
                  <c:v>-0.3839999999999999</c:v>
                </c:pt>
                <c:pt idx="219">
                  <c:v>-0.3719999999999999</c:v>
                </c:pt>
                <c:pt idx="220">
                  <c:v>-0.3599999999999999</c:v>
                </c:pt>
                <c:pt idx="221">
                  <c:v>-0.34799999999999986</c:v>
                </c:pt>
                <c:pt idx="222">
                  <c:v>-0.33599999999999985</c:v>
                </c:pt>
                <c:pt idx="223">
                  <c:v>-0.32399999999999984</c:v>
                </c:pt>
                <c:pt idx="224">
                  <c:v>-0.31199999999999983</c:v>
                </c:pt>
                <c:pt idx="225">
                  <c:v>-0.2999999999999998</c:v>
                </c:pt>
                <c:pt idx="226">
                  <c:v>-0.2879999999999998</c:v>
                </c:pt>
                <c:pt idx="227">
                  <c:v>-0.2759999999999998</c:v>
                </c:pt>
                <c:pt idx="228">
                  <c:v>-0.2639999999999998</c:v>
                </c:pt>
                <c:pt idx="229">
                  <c:v>-0.2519999999999998</c:v>
                </c:pt>
                <c:pt idx="230">
                  <c:v>-0.2400000000000002</c:v>
                </c:pt>
                <c:pt idx="231">
                  <c:v>-0.2280000000000002</c:v>
                </c:pt>
                <c:pt idx="232">
                  <c:v>-0.2160000000000002</c:v>
                </c:pt>
                <c:pt idx="233">
                  <c:v>-0.20400000000000018</c:v>
                </c:pt>
                <c:pt idx="234">
                  <c:v>-0.19200000000000017</c:v>
                </c:pt>
                <c:pt idx="235">
                  <c:v>-0.18000000000000016</c:v>
                </c:pt>
                <c:pt idx="236">
                  <c:v>-0.16800000000000015</c:v>
                </c:pt>
                <c:pt idx="237">
                  <c:v>-0.15600000000000014</c:v>
                </c:pt>
                <c:pt idx="238">
                  <c:v>-0.14400000000000013</c:v>
                </c:pt>
                <c:pt idx="239">
                  <c:v>-0.13200000000000012</c:v>
                </c:pt>
                <c:pt idx="240">
                  <c:v>-0.1200000000000001</c:v>
                </c:pt>
                <c:pt idx="241">
                  <c:v>-0.1080000000000001</c:v>
                </c:pt>
                <c:pt idx="242">
                  <c:v>-0.09600000000000009</c:v>
                </c:pt>
                <c:pt idx="243">
                  <c:v>-0.08400000000000007</c:v>
                </c:pt>
                <c:pt idx="244">
                  <c:v>-0.07200000000000006</c:v>
                </c:pt>
                <c:pt idx="245">
                  <c:v>-0.06000000000000005</c:v>
                </c:pt>
                <c:pt idx="246">
                  <c:v>-0.04800000000000004</c:v>
                </c:pt>
                <c:pt idx="247">
                  <c:v>-0.03600000000000003</c:v>
                </c:pt>
                <c:pt idx="248">
                  <c:v>-0.02400000000000002</c:v>
                </c:pt>
                <c:pt idx="249">
                  <c:v>-0.01200000000000001</c:v>
                </c:pt>
                <c:pt idx="250">
                  <c:v>0</c:v>
                </c:pt>
                <c:pt idx="251">
                  <c:v>0.01200000000000001</c:v>
                </c:pt>
                <c:pt idx="252">
                  <c:v>0.02400000000000002</c:v>
                </c:pt>
                <c:pt idx="253">
                  <c:v>0.03600000000000003</c:v>
                </c:pt>
                <c:pt idx="254">
                  <c:v>0.04800000000000004</c:v>
                </c:pt>
                <c:pt idx="255">
                  <c:v>0.06000000000000005</c:v>
                </c:pt>
                <c:pt idx="256">
                  <c:v>0.07200000000000006</c:v>
                </c:pt>
                <c:pt idx="257">
                  <c:v>0.08400000000000007</c:v>
                </c:pt>
                <c:pt idx="258">
                  <c:v>0.09600000000000009</c:v>
                </c:pt>
                <c:pt idx="259">
                  <c:v>0.1080000000000001</c:v>
                </c:pt>
                <c:pt idx="260">
                  <c:v>0.1200000000000001</c:v>
                </c:pt>
                <c:pt idx="261">
                  <c:v>0.13200000000000012</c:v>
                </c:pt>
                <c:pt idx="262">
                  <c:v>0.14400000000000013</c:v>
                </c:pt>
                <c:pt idx="263">
                  <c:v>0.15600000000000014</c:v>
                </c:pt>
                <c:pt idx="264">
                  <c:v>0.16800000000000015</c:v>
                </c:pt>
                <c:pt idx="265">
                  <c:v>0.18000000000000016</c:v>
                </c:pt>
                <c:pt idx="266">
                  <c:v>0.19200000000000017</c:v>
                </c:pt>
                <c:pt idx="267">
                  <c:v>0.20400000000000018</c:v>
                </c:pt>
                <c:pt idx="268">
                  <c:v>0.2160000000000002</c:v>
                </c:pt>
                <c:pt idx="269">
                  <c:v>0.2280000000000002</c:v>
                </c:pt>
                <c:pt idx="270">
                  <c:v>0.2400000000000002</c:v>
                </c:pt>
                <c:pt idx="271">
                  <c:v>0.2519999999999998</c:v>
                </c:pt>
                <c:pt idx="272">
                  <c:v>0.2639999999999998</c:v>
                </c:pt>
                <c:pt idx="273">
                  <c:v>0.2759999999999998</c:v>
                </c:pt>
                <c:pt idx="274">
                  <c:v>0.2879999999999998</c:v>
                </c:pt>
                <c:pt idx="275">
                  <c:v>0.2999999999999998</c:v>
                </c:pt>
                <c:pt idx="276">
                  <c:v>0.31199999999999983</c:v>
                </c:pt>
                <c:pt idx="277">
                  <c:v>0.32399999999999984</c:v>
                </c:pt>
                <c:pt idx="278">
                  <c:v>0.33599999999999985</c:v>
                </c:pt>
                <c:pt idx="279">
                  <c:v>0.34799999999999986</c:v>
                </c:pt>
                <c:pt idx="280">
                  <c:v>0.3599999999999999</c:v>
                </c:pt>
                <c:pt idx="281">
                  <c:v>0.3719999999999999</c:v>
                </c:pt>
                <c:pt idx="282">
                  <c:v>0.3839999999999999</c:v>
                </c:pt>
                <c:pt idx="283">
                  <c:v>0.3959999999999999</c:v>
                </c:pt>
                <c:pt idx="284">
                  <c:v>0.4079999999999999</c:v>
                </c:pt>
                <c:pt idx="285">
                  <c:v>0.41999999999999993</c:v>
                </c:pt>
                <c:pt idx="286">
                  <c:v>0.43199999999999994</c:v>
                </c:pt>
                <c:pt idx="287">
                  <c:v>0.44399999999999995</c:v>
                </c:pt>
                <c:pt idx="288">
                  <c:v>0.45599999999999996</c:v>
                </c:pt>
                <c:pt idx="289">
                  <c:v>0.46799999999999997</c:v>
                </c:pt>
                <c:pt idx="290">
                  <c:v>0.48</c:v>
                </c:pt>
                <c:pt idx="291">
                  <c:v>0.492</c:v>
                </c:pt>
                <c:pt idx="292">
                  <c:v>0.504</c:v>
                </c:pt>
                <c:pt idx="293">
                  <c:v>0.516</c:v>
                </c:pt>
                <c:pt idx="294">
                  <c:v>0.528</c:v>
                </c:pt>
                <c:pt idx="295">
                  <c:v>0.54</c:v>
                </c:pt>
                <c:pt idx="296">
                  <c:v>0.552</c:v>
                </c:pt>
                <c:pt idx="297">
                  <c:v>0.5640000000000001</c:v>
                </c:pt>
                <c:pt idx="298">
                  <c:v>0.5760000000000001</c:v>
                </c:pt>
                <c:pt idx="299">
                  <c:v>0.5880000000000001</c:v>
                </c:pt>
                <c:pt idx="300">
                  <c:v>0.6000000000000001</c:v>
                </c:pt>
                <c:pt idx="301">
                  <c:v>0.6120000000000001</c:v>
                </c:pt>
                <c:pt idx="302">
                  <c:v>0.6240000000000001</c:v>
                </c:pt>
                <c:pt idx="303">
                  <c:v>0.6360000000000001</c:v>
                </c:pt>
                <c:pt idx="304">
                  <c:v>0.6480000000000001</c:v>
                </c:pt>
                <c:pt idx="305">
                  <c:v>0.6600000000000001</c:v>
                </c:pt>
                <c:pt idx="306">
                  <c:v>0.6720000000000002</c:v>
                </c:pt>
                <c:pt idx="307">
                  <c:v>0.6840000000000002</c:v>
                </c:pt>
                <c:pt idx="308">
                  <c:v>0.6960000000000002</c:v>
                </c:pt>
                <c:pt idx="309">
                  <c:v>0.7080000000000002</c:v>
                </c:pt>
                <c:pt idx="310">
                  <c:v>0.7200000000000002</c:v>
                </c:pt>
                <c:pt idx="311">
                  <c:v>0.7320000000000002</c:v>
                </c:pt>
                <c:pt idx="312">
                  <c:v>0.7440000000000002</c:v>
                </c:pt>
                <c:pt idx="313">
                  <c:v>0.7559999999999998</c:v>
                </c:pt>
                <c:pt idx="314">
                  <c:v>0.7679999999999998</c:v>
                </c:pt>
                <c:pt idx="315">
                  <c:v>0.7799999999999998</c:v>
                </c:pt>
                <c:pt idx="316">
                  <c:v>0.7919999999999998</c:v>
                </c:pt>
                <c:pt idx="317">
                  <c:v>0.8039999999999998</c:v>
                </c:pt>
                <c:pt idx="318">
                  <c:v>0.8159999999999998</c:v>
                </c:pt>
                <c:pt idx="319">
                  <c:v>0.8279999999999998</c:v>
                </c:pt>
                <c:pt idx="320">
                  <c:v>0.8399999999999999</c:v>
                </c:pt>
                <c:pt idx="321">
                  <c:v>0.8519999999999999</c:v>
                </c:pt>
                <c:pt idx="322">
                  <c:v>0.8639999999999999</c:v>
                </c:pt>
                <c:pt idx="323">
                  <c:v>0.8759999999999999</c:v>
                </c:pt>
                <c:pt idx="324">
                  <c:v>0.8879999999999999</c:v>
                </c:pt>
                <c:pt idx="325">
                  <c:v>0.8999999999999999</c:v>
                </c:pt>
                <c:pt idx="326">
                  <c:v>0.9119999999999999</c:v>
                </c:pt>
                <c:pt idx="327">
                  <c:v>0.9239999999999999</c:v>
                </c:pt>
                <c:pt idx="328">
                  <c:v>0.9359999999999999</c:v>
                </c:pt>
                <c:pt idx="329">
                  <c:v>0.948</c:v>
                </c:pt>
                <c:pt idx="330">
                  <c:v>0.96</c:v>
                </c:pt>
                <c:pt idx="331">
                  <c:v>0.972</c:v>
                </c:pt>
                <c:pt idx="332">
                  <c:v>0.984</c:v>
                </c:pt>
                <c:pt idx="333">
                  <c:v>0.996</c:v>
                </c:pt>
                <c:pt idx="334">
                  <c:v>1.008</c:v>
                </c:pt>
                <c:pt idx="335">
                  <c:v>1.0199999999999996</c:v>
                </c:pt>
                <c:pt idx="336">
                  <c:v>1.032</c:v>
                </c:pt>
                <c:pt idx="337">
                  <c:v>1.0439999999999996</c:v>
                </c:pt>
                <c:pt idx="338">
                  <c:v>1.056</c:v>
                </c:pt>
                <c:pt idx="339">
                  <c:v>1.0679999999999996</c:v>
                </c:pt>
                <c:pt idx="340">
                  <c:v>1.08</c:v>
                </c:pt>
                <c:pt idx="341">
                  <c:v>1.0919999999999996</c:v>
                </c:pt>
                <c:pt idx="342">
                  <c:v>1.104</c:v>
                </c:pt>
                <c:pt idx="343">
                  <c:v>1.1159999999999997</c:v>
                </c:pt>
                <c:pt idx="344">
                  <c:v>1.1280000000000001</c:v>
                </c:pt>
                <c:pt idx="345">
                  <c:v>1.1399999999999997</c:v>
                </c:pt>
                <c:pt idx="346">
                  <c:v>1.1520000000000001</c:v>
                </c:pt>
                <c:pt idx="347">
                  <c:v>1.1639999999999997</c:v>
                </c:pt>
                <c:pt idx="348">
                  <c:v>1.1760000000000002</c:v>
                </c:pt>
                <c:pt idx="349">
                  <c:v>1.1879999999999997</c:v>
                </c:pt>
                <c:pt idx="350">
                  <c:v>1.2000000000000002</c:v>
                </c:pt>
                <c:pt idx="351">
                  <c:v>1.2119999999999997</c:v>
                </c:pt>
                <c:pt idx="352">
                  <c:v>1.2240000000000002</c:v>
                </c:pt>
                <c:pt idx="353">
                  <c:v>1.2359999999999998</c:v>
                </c:pt>
                <c:pt idx="354">
                  <c:v>1.2480000000000002</c:v>
                </c:pt>
                <c:pt idx="355">
                  <c:v>1.2599999999999998</c:v>
                </c:pt>
                <c:pt idx="356">
                  <c:v>1.2720000000000002</c:v>
                </c:pt>
                <c:pt idx="357">
                  <c:v>1.2839999999999998</c:v>
                </c:pt>
                <c:pt idx="358">
                  <c:v>1.2960000000000003</c:v>
                </c:pt>
                <c:pt idx="359">
                  <c:v>1.3079999999999998</c:v>
                </c:pt>
                <c:pt idx="360">
                  <c:v>1.3200000000000003</c:v>
                </c:pt>
                <c:pt idx="361">
                  <c:v>1.3319999999999999</c:v>
                </c:pt>
                <c:pt idx="362">
                  <c:v>1.3440000000000003</c:v>
                </c:pt>
                <c:pt idx="363">
                  <c:v>1.3559999999999999</c:v>
                </c:pt>
                <c:pt idx="364">
                  <c:v>1.3680000000000003</c:v>
                </c:pt>
                <c:pt idx="365">
                  <c:v>1.38</c:v>
                </c:pt>
                <c:pt idx="366">
                  <c:v>1.3920000000000003</c:v>
                </c:pt>
                <c:pt idx="367">
                  <c:v>1.404</c:v>
                </c:pt>
                <c:pt idx="368">
                  <c:v>1.4160000000000004</c:v>
                </c:pt>
                <c:pt idx="369">
                  <c:v>1.428</c:v>
                </c:pt>
                <c:pt idx="370">
                  <c:v>1.4400000000000004</c:v>
                </c:pt>
                <c:pt idx="371">
                  <c:v>1.452</c:v>
                </c:pt>
                <c:pt idx="372">
                  <c:v>1.4640000000000004</c:v>
                </c:pt>
                <c:pt idx="373">
                  <c:v>1.476</c:v>
                </c:pt>
                <c:pt idx="374">
                  <c:v>1.4880000000000004</c:v>
                </c:pt>
                <c:pt idx="375">
                  <c:v>1.5</c:v>
                </c:pt>
                <c:pt idx="376">
                  <c:v>1.5119999999999996</c:v>
                </c:pt>
                <c:pt idx="377">
                  <c:v>1.524</c:v>
                </c:pt>
                <c:pt idx="378">
                  <c:v>1.5359999999999996</c:v>
                </c:pt>
                <c:pt idx="379">
                  <c:v>1.548</c:v>
                </c:pt>
                <c:pt idx="380">
                  <c:v>1.5599999999999996</c:v>
                </c:pt>
                <c:pt idx="381">
                  <c:v>1.572</c:v>
                </c:pt>
                <c:pt idx="382">
                  <c:v>1.5839999999999996</c:v>
                </c:pt>
                <c:pt idx="383">
                  <c:v>1.596</c:v>
                </c:pt>
                <c:pt idx="384">
                  <c:v>1.6079999999999997</c:v>
                </c:pt>
                <c:pt idx="385">
                  <c:v>1.62</c:v>
                </c:pt>
                <c:pt idx="386">
                  <c:v>1.6319999999999997</c:v>
                </c:pt>
                <c:pt idx="387">
                  <c:v>1.6440000000000001</c:v>
                </c:pt>
                <c:pt idx="388">
                  <c:v>1.6559999999999997</c:v>
                </c:pt>
                <c:pt idx="389">
                  <c:v>1.6680000000000001</c:v>
                </c:pt>
                <c:pt idx="390">
                  <c:v>1.6799999999999997</c:v>
                </c:pt>
                <c:pt idx="391">
                  <c:v>1.6920000000000002</c:v>
                </c:pt>
                <c:pt idx="392">
                  <c:v>1.7039999999999997</c:v>
                </c:pt>
                <c:pt idx="393">
                  <c:v>1.7160000000000002</c:v>
                </c:pt>
                <c:pt idx="394">
                  <c:v>1.7279999999999998</c:v>
                </c:pt>
                <c:pt idx="395">
                  <c:v>1.7400000000000002</c:v>
                </c:pt>
                <c:pt idx="396">
                  <c:v>1.7519999999999998</c:v>
                </c:pt>
                <c:pt idx="397">
                  <c:v>1.7640000000000002</c:v>
                </c:pt>
                <c:pt idx="398">
                  <c:v>1.7759999999999998</c:v>
                </c:pt>
                <c:pt idx="399">
                  <c:v>1.7880000000000003</c:v>
                </c:pt>
                <c:pt idx="400">
                  <c:v>1.7999999999999998</c:v>
                </c:pt>
                <c:pt idx="401">
                  <c:v>1.8120000000000003</c:v>
                </c:pt>
                <c:pt idx="402">
                  <c:v>1.8239999999999998</c:v>
                </c:pt>
                <c:pt idx="403">
                  <c:v>1.8360000000000003</c:v>
                </c:pt>
                <c:pt idx="404">
                  <c:v>1.8479999999999999</c:v>
                </c:pt>
                <c:pt idx="405">
                  <c:v>1.8600000000000003</c:v>
                </c:pt>
                <c:pt idx="406">
                  <c:v>1.8719999999999999</c:v>
                </c:pt>
                <c:pt idx="407">
                  <c:v>1.8840000000000003</c:v>
                </c:pt>
                <c:pt idx="408">
                  <c:v>1.896</c:v>
                </c:pt>
                <c:pt idx="409">
                  <c:v>1.9080000000000004</c:v>
                </c:pt>
                <c:pt idx="410">
                  <c:v>1.92</c:v>
                </c:pt>
                <c:pt idx="411">
                  <c:v>1.9320000000000004</c:v>
                </c:pt>
                <c:pt idx="412">
                  <c:v>1.944</c:v>
                </c:pt>
                <c:pt idx="413">
                  <c:v>1.9560000000000004</c:v>
                </c:pt>
                <c:pt idx="414">
                  <c:v>1.968</c:v>
                </c:pt>
                <c:pt idx="415">
                  <c:v>1.9800000000000004</c:v>
                </c:pt>
                <c:pt idx="416">
                  <c:v>1.992</c:v>
                </c:pt>
                <c:pt idx="417">
                  <c:v>2.0039999999999996</c:v>
                </c:pt>
                <c:pt idx="418">
                  <c:v>2.016</c:v>
                </c:pt>
                <c:pt idx="419">
                  <c:v>2.0279999999999996</c:v>
                </c:pt>
                <c:pt idx="420">
                  <c:v>2.04</c:v>
                </c:pt>
                <c:pt idx="421">
                  <c:v>2.0519999999999996</c:v>
                </c:pt>
                <c:pt idx="422">
                  <c:v>2.064</c:v>
                </c:pt>
                <c:pt idx="423">
                  <c:v>2.0759999999999996</c:v>
                </c:pt>
                <c:pt idx="424">
                  <c:v>2.088</c:v>
                </c:pt>
                <c:pt idx="425">
                  <c:v>2.0999999999999996</c:v>
                </c:pt>
                <c:pt idx="426">
                  <c:v>2.112</c:v>
                </c:pt>
                <c:pt idx="427">
                  <c:v>2.1239999999999997</c:v>
                </c:pt>
                <c:pt idx="428">
                  <c:v>2.136</c:v>
                </c:pt>
                <c:pt idx="429">
                  <c:v>2.1479999999999997</c:v>
                </c:pt>
                <c:pt idx="430">
                  <c:v>2.16</c:v>
                </c:pt>
                <c:pt idx="431">
                  <c:v>2.1719999999999997</c:v>
                </c:pt>
                <c:pt idx="432">
                  <c:v>2.184</c:v>
                </c:pt>
                <c:pt idx="433">
                  <c:v>2.1959999999999997</c:v>
                </c:pt>
                <c:pt idx="434">
                  <c:v>2.208</c:v>
                </c:pt>
                <c:pt idx="435">
                  <c:v>2.2199999999999998</c:v>
                </c:pt>
                <c:pt idx="436">
                  <c:v>2.232</c:v>
                </c:pt>
                <c:pt idx="437">
                  <c:v>2.2439999999999998</c:v>
                </c:pt>
                <c:pt idx="438">
                  <c:v>2.2560000000000002</c:v>
                </c:pt>
                <c:pt idx="439">
                  <c:v>2.268</c:v>
                </c:pt>
                <c:pt idx="440">
                  <c:v>2.2800000000000002</c:v>
                </c:pt>
                <c:pt idx="441">
                  <c:v>2.292</c:v>
                </c:pt>
                <c:pt idx="442">
                  <c:v>2.3040000000000003</c:v>
                </c:pt>
                <c:pt idx="443">
                  <c:v>2.316</c:v>
                </c:pt>
                <c:pt idx="444">
                  <c:v>2.3280000000000003</c:v>
                </c:pt>
                <c:pt idx="445">
                  <c:v>2.34</c:v>
                </c:pt>
                <c:pt idx="446">
                  <c:v>2.3520000000000003</c:v>
                </c:pt>
                <c:pt idx="447">
                  <c:v>2.364</c:v>
                </c:pt>
                <c:pt idx="448">
                  <c:v>2.3760000000000003</c:v>
                </c:pt>
                <c:pt idx="449">
                  <c:v>2.388</c:v>
                </c:pt>
                <c:pt idx="450">
                  <c:v>2.4000000000000004</c:v>
                </c:pt>
                <c:pt idx="451">
                  <c:v>2.412</c:v>
                </c:pt>
                <c:pt idx="452">
                  <c:v>2.4240000000000004</c:v>
                </c:pt>
                <c:pt idx="453">
                  <c:v>2.436</c:v>
                </c:pt>
                <c:pt idx="454">
                  <c:v>2.4480000000000004</c:v>
                </c:pt>
                <c:pt idx="455">
                  <c:v>2.46</c:v>
                </c:pt>
                <c:pt idx="456">
                  <c:v>2.4720000000000004</c:v>
                </c:pt>
                <c:pt idx="457">
                  <c:v>2.484</c:v>
                </c:pt>
                <c:pt idx="458">
                  <c:v>2.4960000000000004</c:v>
                </c:pt>
                <c:pt idx="459">
                  <c:v>2.508</c:v>
                </c:pt>
                <c:pt idx="460">
                  <c:v>2.5199999999999996</c:v>
                </c:pt>
                <c:pt idx="461">
                  <c:v>2.532</c:v>
                </c:pt>
                <c:pt idx="462">
                  <c:v>2.5439999999999996</c:v>
                </c:pt>
                <c:pt idx="463">
                  <c:v>2.556</c:v>
                </c:pt>
                <c:pt idx="464">
                  <c:v>2.5679999999999996</c:v>
                </c:pt>
                <c:pt idx="465">
                  <c:v>2.58</c:v>
                </c:pt>
                <c:pt idx="466">
                  <c:v>2.5919999999999996</c:v>
                </c:pt>
                <c:pt idx="467">
                  <c:v>2.604</c:v>
                </c:pt>
                <c:pt idx="468">
                  <c:v>2.6159999999999997</c:v>
                </c:pt>
                <c:pt idx="469">
                  <c:v>2.628</c:v>
                </c:pt>
                <c:pt idx="470">
                  <c:v>2.6399999999999997</c:v>
                </c:pt>
                <c:pt idx="471">
                  <c:v>2.652</c:v>
                </c:pt>
                <c:pt idx="472">
                  <c:v>2.6639999999999997</c:v>
                </c:pt>
                <c:pt idx="473">
                  <c:v>2.676</c:v>
                </c:pt>
                <c:pt idx="474">
                  <c:v>2.6879999999999997</c:v>
                </c:pt>
                <c:pt idx="475">
                  <c:v>2.7</c:v>
                </c:pt>
                <c:pt idx="476">
                  <c:v>2.7119999999999997</c:v>
                </c:pt>
                <c:pt idx="477">
                  <c:v>2.724</c:v>
                </c:pt>
                <c:pt idx="478">
                  <c:v>2.7359999999999998</c:v>
                </c:pt>
                <c:pt idx="479">
                  <c:v>2.748</c:v>
                </c:pt>
                <c:pt idx="480">
                  <c:v>2.76</c:v>
                </c:pt>
                <c:pt idx="481">
                  <c:v>2.7720000000000002</c:v>
                </c:pt>
                <c:pt idx="482">
                  <c:v>2.784</c:v>
                </c:pt>
                <c:pt idx="483">
                  <c:v>2.7960000000000003</c:v>
                </c:pt>
                <c:pt idx="484">
                  <c:v>2.808</c:v>
                </c:pt>
                <c:pt idx="485">
                  <c:v>2.8200000000000003</c:v>
                </c:pt>
                <c:pt idx="486">
                  <c:v>2.832</c:v>
                </c:pt>
                <c:pt idx="487">
                  <c:v>2.8440000000000003</c:v>
                </c:pt>
                <c:pt idx="488">
                  <c:v>2.856</c:v>
                </c:pt>
                <c:pt idx="489">
                  <c:v>2.8680000000000003</c:v>
                </c:pt>
                <c:pt idx="490">
                  <c:v>2.88</c:v>
                </c:pt>
                <c:pt idx="491">
                  <c:v>2.8920000000000003</c:v>
                </c:pt>
                <c:pt idx="492">
                  <c:v>2.904</c:v>
                </c:pt>
                <c:pt idx="493">
                  <c:v>2.9160000000000004</c:v>
                </c:pt>
                <c:pt idx="494">
                  <c:v>2.928</c:v>
                </c:pt>
                <c:pt idx="495">
                  <c:v>2.9400000000000004</c:v>
                </c:pt>
                <c:pt idx="496">
                  <c:v>2.952</c:v>
                </c:pt>
                <c:pt idx="497">
                  <c:v>2.9640000000000004</c:v>
                </c:pt>
                <c:pt idx="498">
                  <c:v>2.976</c:v>
                </c:pt>
                <c:pt idx="499">
                  <c:v>2.9880000000000004</c:v>
                </c:pt>
                <c:pt idx="500">
                  <c:v>3</c:v>
                </c:pt>
              </c:numCache>
            </c:numRef>
          </c:xVal>
          <c:yVal>
            <c:numRef>
              <c:f>Plan2!$H$1:$H$501</c:f>
              <c:numCache>
                <c:ptCount val="501"/>
                <c:pt idx="0">
                  <c:v>0.0044318484119380075</c:v>
                </c:pt>
                <c:pt idx="1">
                  <c:v>0</c:v>
                </c:pt>
                <c:pt idx="2">
                  <c:v>0.004761338117111004</c:v>
                </c:pt>
                <c:pt idx="3">
                  <c:v>0</c:v>
                </c:pt>
                <c:pt idx="4">
                  <c:v>0.005112378448733664</c:v>
                </c:pt>
                <c:pt idx="5">
                  <c:v>0</c:v>
                </c:pt>
                <c:pt idx="6">
                  <c:v>0.0054861390897588055</c:v>
                </c:pt>
                <c:pt idx="7">
                  <c:v>0</c:v>
                </c:pt>
                <c:pt idx="8">
                  <c:v>0.005883834915153101</c:v>
                </c:pt>
                <c:pt idx="9">
                  <c:v>0</c:v>
                </c:pt>
                <c:pt idx="10">
                  <c:v>0.0063067263962659275</c:v>
                </c:pt>
                <c:pt idx="11">
                  <c:v>0</c:v>
                </c:pt>
                <c:pt idx="12">
                  <c:v>0.006756119898660301</c:v>
                </c:pt>
                <c:pt idx="13">
                  <c:v>0</c:v>
                </c:pt>
                <c:pt idx="14">
                  <c:v>0.007233367864619688</c:v>
                </c:pt>
                <c:pt idx="15">
                  <c:v>0</c:v>
                </c:pt>
                <c:pt idx="16">
                  <c:v>0.007739868871391698</c:v>
                </c:pt>
                <c:pt idx="17">
                  <c:v>0</c:v>
                </c:pt>
                <c:pt idx="18">
                  <c:v>0.008277067556108495</c:v>
                </c:pt>
                <c:pt idx="19">
                  <c:v>0</c:v>
                </c:pt>
                <c:pt idx="20">
                  <c:v>0.008846454398237232</c:v>
                </c:pt>
                <c:pt idx="21">
                  <c:v>0</c:v>
                </c:pt>
                <c:pt idx="22">
                  <c:v>0.009449565350364727</c:v>
                </c:pt>
                <c:pt idx="23">
                  <c:v>0</c:v>
                </c:pt>
                <c:pt idx="24">
                  <c:v>0.01008798130811188</c:v>
                </c:pt>
                <c:pt idx="25">
                  <c:v>0</c:v>
                </c:pt>
                <c:pt idx="26">
                  <c:v>0.010763327410007743</c:v>
                </c:pt>
                <c:pt idx="27">
                  <c:v>0</c:v>
                </c:pt>
                <c:pt idx="28">
                  <c:v>0.011477272158233751</c:v>
                </c:pt>
                <c:pt idx="29">
                  <c:v>0</c:v>
                </c:pt>
                <c:pt idx="30">
                  <c:v>0.012231526351277971</c:v>
                </c:pt>
                <c:pt idx="31">
                  <c:v>0</c:v>
                </c:pt>
                <c:pt idx="32">
                  <c:v>0.013027841819719665</c:v>
                </c:pt>
                <c:pt idx="33">
                  <c:v>0</c:v>
                </c:pt>
                <c:pt idx="34">
                  <c:v>0.01386800995659918</c:v>
                </c:pt>
                <c:pt idx="35">
                  <c:v>0</c:v>
                </c:pt>
                <c:pt idx="36">
                  <c:v>0.014753860034118634</c:v>
                </c:pt>
                <c:pt idx="37">
                  <c:v>0</c:v>
                </c:pt>
                <c:pt idx="38">
                  <c:v>0.015687257298768114</c:v>
                </c:pt>
                <c:pt idx="39">
                  <c:v>0</c:v>
                </c:pt>
                <c:pt idx="40">
                  <c:v>0.016670100837381057</c:v>
                </c:pt>
                <c:pt idx="41">
                  <c:v>0</c:v>
                </c:pt>
                <c:pt idx="42">
                  <c:v>0.017704321207094212</c:v>
                </c:pt>
                <c:pt idx="43">
                  <c:v>0</c:v>
                </c:pt>
                <c:pt idx="44">
                  <c:v>0.018791877822721837</c:v>
                </c:pt>
                <c:pt idx="45">
                  <c:v>0</c:v>
                </c:pt>
                <c:pt idx="46">
                  <c:v>0.01993475609565365</c:v>
                </c:pt>
                <c:pt idx="47">
                  <c:v>0</c:v>
                </c:pt>
                <c:pt idx="48">
                  <c:v>0.021134964319050476</c:v>
                </c:pt>
                <c:pt idx="49">
                  <c:v>0</c:v>
                </c:pt>
                <c:pt idx="50">
                  <c:v>0.0223945302948429</c:v>
                </c:pt>
                <c:pt idx="51">
                  <c:v>0</c:v>
                </c:pt>
                <c:pt idx="52">
                  <c:v>0.023715497698834857</c:v>
                </c:pt>
                <c:pt idx="53">
                  <c:v>0</c:v>
                </c:pt>
                <c:pt idx="54">
                  <c:v>0.02509992218107777</c:v>
                </c:pt>
                <c:pt idx="55">
                  <c:v>0</c:v>
                </c:pt>
                <c:pt idx="56">
                  <c:v>0.0265498671996088</c:v>
                </c:pt>
                <c:pt idx="57">
                  <c:v>0</c:v>
                </c:pt>
                <c:pt idx="58">
                  <c:v>0.028067399586640077</c:v>
                </c:pt>
                <c:pt idx="59">
                  <c:v>0</c:v>
                </c:pt>
                <c:pt idx="60">
                  <c:v>0.02965458484734125</c:v>
                </c:pt>
                <c:pt idx="61">
                  <c:v>0</c:v>
                </c:pt>
                <c:pt idx="62">
                  <c:v>0.03131348219247426</c:v>
                </c:pt>
                <c:pt idx="63">
                  <c:v>0</c:v>
                </c:pt>
                <c:pt idx="64">
                  <c:v>0.0330461393073148</c:v>
                </c:pt>
                <c:pt idx="65">
                  <c:v>0</c:v>
                </c:pt>
                <c:pt idx="66">
                  <c:v>0.034854586860525415</c:v>
                </c:pt>
                <c:pt idx="67">
                  <c:v>0</c:v>
                </c:pt>
                <c:pt idx="68">
                  <c:v>0.036740832757928006</c:v>
                </c:pt>
                <c:pt idx="69">
                  <c:v>0</c:v>
                </c:pt>
                <c:pt idx="70">
                  <c:v>0.03870685614745561</c:v>
                </c:pt>
                <c:pt idx="71">
                  <c:v>0</c:v>
                </c:pt>
                <c:pt idx="72">
                  <c:v>0.04075460118293755</c:v>
                </c:pt>
                <c:pt idx="73">
                  <c:v>0</c:v>
                </c:pt>
                <c:pt idx="74">
                  <c:v>0.04288597055578732</c:v>
                </c:pt>
                <c:pt idx="75">
                  <c:v>0</c:v>
                </c:pt>
                <c:pt idx="76">
                  <c:v>0.045102818805110016</c:v>
                </c:pt>
                <c:pt idx="77">
                  <c:v>0</c:v>
                </c:pt>
                <c:pt idx="78">
                  <c:v>0.04740694541822171</c:v>
                </c:pt>
                <c:pt idx="79">
                  <c:v>0</c:v>
                </c:pt>
                <c:pt idx="80">
                  <c:v>0.049800087735070775</c:v>
                </c:pt>
                <c:pt idx="81">
                  <c:v>0</c:v>
                </c:pt>
                <c:pt idx="82">
                  <c:v>0.05228391367156211</c:v>
                </c:pt>
                <c:pt idx="83">
                  <c:v>0</c:v>
                </c:pt>
                <c:pt idx="84">
                  <c:v>0.05486001427830473</c:v>
                </c:pt>
                <c:pt idx="85">
                  <c:v>0</c:v>
                </c:pt>
                <c:pt idx="86">
                  <c:v>0.05752989615282087</c:v>
                </c:pt>
                <c:pt idx="87">
                  <c:v>0</c:v>
                </c:pt>
                <c:pt idx="88">
                  <c:v>0.0602949737247657</c:v>
                </c:pt>
                <c:pt idx="89">
                  <c:v>0</c:v>
                </c:pt>
                <c:pt idx="90">
                  <c:v>0.06315656143519865</c:v>
                </c:pt>
                <c:pt idx="91">
                  <c:v>0</c:v>
                </c:pt>
                <c:pt idx="92">
                  <c:v>0.06611586583241552</c:v>
                </c:pt>
                <c:pt idx="93">
                  <c:v>0</c:v>
                </c:pt>
                <c:pt idx="94">
                  <c:v>0.06917397760828246</c:v>
                </c:pt>
                <c:pt idx="95">
                  <c:v>0</c:v>
                </c:pt>
                <c:pt idx="96">
                  <c:v>0.07233186360040181</c:v>
                </c:pt>
                <c:pt idx="97">
                  <c:v>0</c:v>
                </c:pt>
                <c:pt idx="98">
                  <c:v>0.0755903587867742</c:v>
                </c:pt>
                <c:pt idx="99">
                  <c:v>0</c:v>
                </c:pt>
                <c:pt idx="100">
                  <c:v>0.07895015830089415</c:v>
                </c:pt>
                <c:pt idx="101">
                  <c:v>0</c:v>
                </c:pt>
                <c:pt idx="102">
                  <c:v>0.0824118094964145</c:v>
                </c:pt>
                <c:pt idx="103">
                  <c:v>0</c:v>
                </c:pt>
                <c:pt idx="104">
                  <c:v>0.08597570409163215</c:v>
                </c:pt>
                <c:pt idx="105">
                  <c:v>0</c:v>
                </c:pt>
                <c:pt idx="106">
                  <c:v>0.0896420704250724</c:v>
                </c:pt>
                <c:pt idx="107">
                  <c:v>0</c:v>
                </c:pt>
                <c:pt idx="108">
                  <c:v>0.09341096585437117</c:v>
                </c:pt>
                <c:pt idx="109">
                  <c:v>0</c:v>
                </c:pt>
                <c:pt idx="110">
                  <c:v>0.09728226933146751</c:v>
                </c:pt>
                <c:pt idx="111">
                  <c:v>0</c:v>
                </c:pt>
                <c:pt idx="112">
                  <c:v>0.10125567418780879</c:v>
                </c:pt>
                <c:pt idx="113">
                  <c:v>0</c:v>
                </c:pt>
                <c:pt idx="114">
                  <c:v>0.10533068116383557</c:v>
                </c:pt>
                <c:pt idx="115">
                  <c:v>0</c:v>
                </c:pt>
                <c:pt idx="116">
                  <c:v>0.10950659171743674</c:v>
                </c:pt>
                <c:pt idx="117">
                  <c:v>0</c:v>
                </c:pt>
                <c:pt idx="118">
                  <c:v>0.11378250164634675</c:v>
                </c:pt>
                <c:pt idx="119">
                  <c:v>0</c:v>
                </c:pt>
                <c:pt idx="120">
                  <c:v>0.11815729505958227</c:v>
                </c:pt>
                <c:pt idx="121">
                  <c:v>0</c:v>
                </c:pt>
                <c:pt idx="122">
                  <c:v>0.12262963873298499</c:v>
                </c:pt>
                <c:pt idx="123">
                  <c:v>0</c:v>
                </c:pt>
                <c:pt idx="124">
                  <c:v>0.1271979768837365</c:v>
                </c:pt>
                <c:pt idx="125">
                  <c:v>0</c:v>
                </c:pt>
                <c:pt idx="126">
                  <c:v>0.1318605263983428</c:v>
                </c:pt>
                <c:pt idx="127">
                  <c:v>0</c:v>
                </c:pt>
                <c:pt idx="128">
                  <c:v>0.13661527254803899</c:v>
                </c:pt>
                <c:pt idx="129">
                  <c:v>0</c:v>
                </c:pt>
                <c:pt idx="130">
                  <c:v>0.14145996522483878</c:v>
                </c:pt>
                <c:pt idx="131">
                  <c:v>0</c:v>
                </c:pt>
                <c:pt idx="132">
                  <c:v>0.1463921157305456</c:v>
                </c:pt>
                <c:pt idx="133">
                  <c:v>0</c:v>
                </c:pt>
                <c:pt idx="134">
                  <c:v>0.15140899414994624</c:v>
                </c:pt>
                <c:pt idx="135">
                  <c:v>0</c:v>
                </c:pt>
                <c:pt idx="136">
                  <c:v>0.1565076273381313</c:v>
                </c:pt>
                <c:pt idx="137">
                  <c:v>0</c:v>
                </c:pt>
                <c:pt idx="138">
                  <c:v>0.16168479755041948</c:v>
                </c:pt>
                <c:pt idx="139">
                  <c:v>0</c:v>
                </c:pt>
                <c:pt idx="140">
                  <c:v>0.1669370417417138</c:v>
                </c:pt>
                <c:pt idx="141">
                  <c:v>0</c:v>
                </c:pt>
                <c:pt idx="142">
                  <c:v>0.17226065156028764</c:v>
                </c:pt>
                <c:pt idx="143">
                  <c:v>0</c:v>
                </c:pt>
                <c:pt idx="144">
                  <c:v>0.17765167405898516</c:v>
                </c:pt>
                <c:pt idx="145">
                  <c:v>0</c:v>
                </c:pt>
                <c:pt idx="146">
                  <c:v>0.1831059131446399</c:v>
                </c:pt>
                <c:pt idx="147">
                  <c:v>0</c:v>
                </c:pt>
                <c:pt idx="148">
                  <c:v>0.18861893178415953</c:v>
                </c:pt>
                <c:pt idx="149">
                  <c:v>0</c:v>
                </c:pt>
                <c:pt idx="150">
                  <c:v>0.19418605498321295</c:v>
                </c:pt>
                <c:pt idx="151">
                  <c:v>0</c:v>
                </c:pt>
                <c:pt idx="152">
                  <c:v>0.199802373550788</c:v>
                </c:pt>
                <c:pt idx="153">
                  <c:v>0</c:v>
                </c:pt>
                <c:pt idx="154">
                  <c:v>0.2054627486600769</c:v>
                </c:pt>
                <c:pt idx="155">
                  <c:v>0</c:v>
                </c:pt>
                <c:pt idx="156">
                  <c:v>0.21116181721320315</c:v>
                </c:pt>
                <c:pt idx="157">
                  <c:v>0</c:v>
                </c:pt>
                <c:pt idx="158">
                  <c:v>0.2168939980142355</c:v>
                </c:pt>
                <c:pt idx="159">
                  <c:v>0</c:v>
                </c:pt>
                <c:pt idx="160">
                  <c:v>0.22265349875176113</c:v>
                </c:pt>
                <c:pt idx="161">
                  <c:v>0</c:v>
                </c:pt>
                <c:pt idx="162">
                  <c:v>0.22843432378901604</c:v>
                </c:pt>
                <c:pt idx="163">
                  <c:v>0</c:v>
                </c:pt>
                <c:pt idx="164">
                  <c:v>0.23423028275621952</c:v>
                </c:pt>
                <c:pt idx="165">
                  <c:v>0</c:v>
                </c:pt>
                <c:pt idx="166">
                  <c:v>0.2400349999363395</c:v>
                </c:pt>
                <c:pt idx="167">
                  <c:v>0</c:v>
                </c:pt>
                <c:pt idx="168">
                  <c:v>0.24584192443204717</c:v>
                </c:pt>
                <c:pt idx="169">
                  <c:v>0</c:v>
                </c:pt>
                <c:pt idx="170">
                  <c:v>0.2516443410981171</c:v>
                </c:pt>
                <c:pt idx="171">
                  <c:v>0</c:v>
                </c:pt>
                <c:pt idx="172">
                  <c:v>0.25743538222001205</c:v>
                </c:pt>
                <c:pt idx="173">
                  <c:v>0</c:v>
                </c:pt>
                <c:pt idx="174">
                  <c:v>0.2632080399158771</c:v>
                </c:pt>
                <c:pt idx="175">
                  <c:v>0</c:v>
                </c:pt>
                <c:pt idx="176">
                  <c:v>0.26895517923567464</c:v>
                </c:pt>
                <c:pt idx="177">
                  <c:v>0</c:v>
                </c:pt>
                <c:pt idx="178">
                  <c:v>0.27466955192773695</c:v>
                </c:pt>
                <c:pt idx="179">
                  <c:v>0</c:v>
                </c:pt>
                <c:pt idx="180">
                  <c:v>0.2803438108396206</c:v>
                </c:pt>
                <c:pt idx="181">
                  <c:v>0</c:v>
                </c:pt>
                <c:pt idx="182">
                  <c:v>0.28597052491682845</c:v>
                </c:pt>
                <c:pt idx="183">
                  <c:v>0</c:v>
                </c:pt>
                <c:pt idx="184">
                  <c:v>0.29154219475974724</c:v>
                </c:pt>
                <c:pt idx="185">
                  <c:v>0</c:v>
                </c:pt>
                <c:pt idx="186">
                  <c:v>0.2970512686960452</c:v>
                </c:pt>
                <c:pt idx="187">
                  <c:v>0</c:v>
                </c:pt>
                <c:pt idx="188">
                  <c:v>0.30249015932280465</c:v>
                </c:pt>
                <c:pt idx="189">
                  <c:v>0</c:v>
                </c:pt>
                <c:pt idx="190">
                  <c:v>0.3078512604698529</c:v>
                </c:pt>
                <c:pt idx="191">
                  <c:v>0</c:v>
                </c:pt>
                <c:pt idx="192">
                  <c:v>0.3131269645331038</c:v>
                </c:pt>
                <c:pt idx="193">
                  <c:v>0</c:v>
                </c:pt>
                <c:pt idx="194">
                  <c:v>0.31830968012427424</c:v>
                </c:pt>
                <c:pt idx="195">
                  <c:v>0</c:v>
                </c:pt>
                <c:pt idx="196">
                  <c:v>0.3233918499810799</c:v>
                </c:pt>
                <c:pt idx="197">
                  <c:v>0</c:v>
                </c:pt>
                <c:pt idx="198">
                  <c:v>0.32836596907998755</c:v>
                </c:pt>
                <c:pt idx="199">
                  <c:v>0</c:v>
                </c:pt>
                <c:pt idx="200">
                  <c:v>0.33322460289179967</c:v>
                </c:pt>
                <c:pt idx="201">
                  <c:v>0</c:v>
                </c:pt>
                <c:pt idx="202">
                  <c:v>0.3379604057187971</c:v>
                </c:pt>
                <c:pt idx="203">
                  <c:v>0</c:v>
                </c:pt>
                <c:pt idx="204">
                  <c:v>0.3425661390508762</c:v>
                </c:pt>
                <c:pt idx="205">
                  <c:v>0</c:v>
                </c:pt>
                <c:pt idx="206">
                  <c:v>0.3470346898770923</c:v>
                </c:pt>
                <c:pt idx="207">
                  <c:v>0</c:v>
                </c:pt>
                <c:pt idx="208">
                  <c:v>0.351359088888284</c:v>
                </c:pt>
                <c:pt idx="209">
                  <c:v>0</c:v>
                </c:pt>
                <c:pt idx="210">
                  <c:v>0.3555325285059971</c:v>
                </c:pt>
                <c:pt idx="211">
                  <c:v>0</c:v>
                </c:pt>
                <c:pt idx="212">
                  <c:v>0.35954838067276956</c:v>
                </c:pt>
                <c:pt idx="213">
                  <c:v>0</c:v>
                </c:pt>
                <c:pt idx="214">
                  <c:v>0.36340021433897723</c:v>
                </c:pt>
                <c:pt idx="215">
                  <c:v>0</c:v>
                </c:pt>
                <c:pt idx="216">
                  <c:v>0.3670818125818825</c:v>
                </c:pt>
                <c:pt idx="217">
                  <c:v>0</c:v>
                </c:pt>
                <c:pt idx="218">
                  <c:v>0.3705871892932736</c:v>
                </c:pt>
                <c:pt idx="219">
                  <c:v>0</c:v>
                </c:pt>
                <c:pt idx="220">
                  <c:v>0.3739106053731284</c:v>
                </c:pt>
                <c:pt idx="221">
                  <c:v>0</c:v>
                </c:pt>
                <c:pt idx="222">
                  <c:v>0.37704658436808813</c:v>
                </c:pt>
                <c:pt idx="223">
                  <c:v>0</c:v>
                </c:pt>
                <c:pt idx="224">
                  <c:v>0.3799899274951688</c:v>
                </c:pt>
                <c:pt idx="225">
                  <c:v>0</c:v>
                </c:pt>
                <c:pt idx="226">
                  <c:v>0.38273572799307853</c:v>
                </c:pt>
                <c:pt idx="227">
                  <c:v>0</c:v>
                </c:pt>
                <c:pt idx="228">
                  <c:v>0.38527938474572765</c:v>
                </c:pt>
                <c:pt idx="229">
                  <c:v>0</c:v>
                </c:pt>
                <c:pt idx="230">
                  <c:v>0.3876166151250141</c:v>
                </c:pt>
                <c:pt idx="231">
                  <c:v>0</c:v>
                </c:pt>
                <c:pt idx="232">
                  <c:v>0.38974346700272944</c:v>
                </c:pt>
                <c:pt idx="233">
                  <c:v>0</c:v>
                </c:pt>
                <c:pt idx="234">
                  <c:v>0.39165632988443705</c:v>
                </c:pt>
                <c:pt idx="235">
                  <c:v>0</c:v>
                </c:pt>
                <c:pt idx="236">
                  <c:v>0.39335194512142974</c:v>
                </c:pt>
                <c:pt idx="237">
                  <c:v>0</c:v>
                </c:pt>
                <c:pt idx="238">
                  <c:v>0.39482741516033976</c:v>
                </c:pt>
                <c:pt idx="239">
                  <c:v>0</c:v>
                </c:pt>
                <c:pt idx="240">
                  <c:v>0.3960802117936561</c:v>
                </c:pt>
                <c:pt idx="241">
                  <c:v>0</c:v>
                </c:pt>
                <c:pt idx="242">
                  <c:v>0.3971081833782665</c:v>
                </c:pt>
                <c:pt idx="243">
                  <c:v>0</c:v>
                </c:pt>
                <c:pt idx="244">
                  <c:v>0.3979095609931759</c:v>
                </c:pt>
                <c:pt idx="245">
                  <c:v>0</c:v>
                </c:pt>
                <c:pt idx="246">
                  <c:v>0.3984829635117355</c:v>
                </c:pt>
                <c:pt idx="247">
                  <c:v>0</c:v>
                </c:pt>
                <c:pt idx="248">
                  <c:v>0.39882740156802315</c:v>
                </c:pt>
                <c:pt idx="249">
                  <c:v>0</c:v>
                </c:pt>
                <c:pt idx="250">
                  <c:v>0.3989422804014327</c:v>
                </c:pt>
                <c:pt idx="251">
                  <c:v>0</c:v>
                </c:pt>
                <c:pt idx="252">
                  <c:v>0.39882740156802315</c:v>
                </c:pt>
                <c:pt idx="253">
                  <c:v>0</c:v>
                </c:pt>
                <c:pt idx="254">
                  <c:v>0.3984829635117355</c:v>
                </c:pt>
                <c:pt idx="255">
                  <c:v>0</c:v>
                </c:pt>
                <c:pt idx="256">
                  <c:v>0.3979095609931759</c:v>
                </c:pt>
                <c:pt idx="257">
                  <c:v>0</c:v>
                </c:pt>
                <c:pt idx="258">
                  <c:v>0.3971081833782665</c:v>
                </c:pt>
                <c:pt idx="259">
                  <c:v>0</c:v>
                </c:pt>
                <c:pt idx="260">
                  <c:v>0.3960802117936561</c:v>
                </c:pt>
                <c:pt idx="261">
                  <c:v>0</c:v>
                </c:pt>
                <c:pt idx="262">
                  <c:v>0.39482741516033976</c:v>
                </c:pt>
                <c:pt idx="263">
                  <c:v>0</c:v>
                </c:pt>
                <c:pt idx="264">
                  <c:v>0.39335194512142974</c:v>
                </c:pt>
                <c:pt idx="265">
                  <c:v>0</c:v>
                </c:pt>
                <c:pt idx="266">
                  <c:v>0.39165632988443705</c:v>
                </c:pt>
                <c:pt idx="267">
                  <c:v>0</c:v>
                </c:pt>
                <c:pt idx="268">
                  <c:v>0.38974346700272944</c:v>
                </c:pt>
                <c:pt idx="269">
                  <c:v>0</c:v>
                </c:pt>
                <c:pt idx="270">
                  <c:v>0.3876166151250141</c:v>
                </c:pt>
                <c:pt idx="271">
                  <c:v>0</c:v>
                </c:pt>
                <c:pt idx="272">
                  <c:v>0.38527938474572765</c:v>
                </c:pt>
                <c:pt idx="273">
                  <c:v>0</c:v>
                </c:pt>
                <c:pt idx="274">
                  <c:v>0.38273572799307853</c:v>
                </c:pt>
                <c:pt idx="275">
                  <c:v>0</c:v>
                </c:pt>
                <c:pt idx="276">
                  <c:v>0.3799899274951688</c:v>
                </c:pt>
                <c:pt idx="277">
                  <c:v>0</c:v>
                </c:pt>
                <c:pt idx="278">
                  <c:v>0.37704658436808813</c:v>
                </c:pt>
                <c:pt idx="279">
                  <c:v>0</c:v>
                </c:pt>
                <c:pt idx="280">
                  <c:v>0.3739106053731284</c:v>
                </c:pt>
                <c:pt idx="281">
                  <c:v>0</c:v>
                </c:pt>
                <c:pt idx="282">
                  <c:v>0.3705871892932736</c:v>
                </c:pt>
                <c:pt idx="283">
                  <c:v>0</c:v>
                </c:pt>
                <c:pt idx="284">
                  <c:v>0.3670818125818825</c:v>
                </c:pt>
                <c:pt idx="285">
                  <c:v>0</c:v>
                </c:pt>
                <c:pt idx="286">
                  <c:v>0.36340021433897723</c:v>
                </c:pt>
                <c:pt idx="287">
                  <c:v>0</c:v>
                </c:pt>
                <c:pt idx="288">
                  <c:v>0.35954838067276956</c:v>
                </c:pt>
                <c:pt idx="289">
                  <c:v>0</c:v>
                </c:pt>
                <c:pt idx="290">
                  <c:v>0.3555325285059971</c:v>
                </c:pt>
                <c:pt idx="291">
                  <c:v>0</c:v>
                </c:pt>
                <c:pt idx="292">
                  <c:v>0.351359088888284</c:v>
                </c:pt>
                <c:pt idx="293">
                  <c:v>0</c:v>
                </c:pt>
                <c:pt idx="294">
                  <c:v>0.3470346898770923</c:v>
                </c:pt>
                <c:pt idx="295">
                  <c:v>0</c:v>
                </c:pt>
                <c:pt idx="296">
                  <c:v>0.3425661390508762</c:v>
                </c:pt>
                <c:pt idx="297">
                  <c:v>0</c:v>
                </c:pt>
                <c:pt idx="298">
                  <c:v>0.3379604057187971</c:v>
                </c:pt>
                <c:pt idx="299">
                  <c:v>0</c:v>
                </c:pt>
                <c:pt idx="300">
                  <c:v>0.33322460289179967</c:v>
                </c:pt>
                <c:pt idx="301">
                  <c:v>0</c:v>
                </c:pt>
                <c:pt idx="302">
                  <c:v>0.32836596907998755</c:v>
                </c:pt>
                <c:pt idx="303">
                  <c:v>0</c:v>
                </c:pt>
                <c:pt idx="304">
                  <c:v>0.3233918499810799</c:v>
                </c:pt>
                <c:pt idx="305">
                  <c:v>0</c:v>
                </c:pt>
                <c:pt idx="306">
                  <c:v>0.31830968012427424</c:v>
                </c:pt>
                <c:pt idx="307">
                  <c:v>0</c:v>
                </c:pt>
                <c:pt idx="308">
                  <c:v>0.3131269645331038</c:v>
                </c:pt>
                <c:pt idx="309">
                  <c:v>0</c:v>
                </c:pt>
                <c:pt idx="310">
                  <c:v>0.3078512604698529</c:v>
                </c:pt>
                <c:pt idx="311">
                  <c:v>0</c:v>
                </c:pt>
                <c:pt idx="312">
                  <c:v>0.30249015932280465</c:v>
                </c:pt>
                <c:pt idx="313">
                  <c:v>0</c:v>
                </c:pt>
                <c:pt idx="314">
                  <c:v>0.2970512686960452</c:v>
                </c:pt>
                <c:pt idx="315">
                  <c:v>0</c:v>
                </c:pt>
                <c:pt idx="316">
                  <c:v>0.29154219475974724</c:v>
                </c:pt>
                <c:pt idx="317">
                  <c:v>0</c:v>
                </c:pt>
                <c:pt idx="318">
                  <c:v>0.28597052491682845</c:v>
                </c:pt>
                <c:pt idx="319">
                  <c:v>0</c:v>
                </c:pt>
                <c:pt idx="320">
                  <c:v>0.2803438108396206</c:v>
                </c:pt>
                <c:pt idx="321">
                  <c:v>0</c:v>
                </c:pt>
                <c:pt idx="322">
                  <c:v>0.27466955192773695</c:v>
                </c:pt>
                <c:pt idx="323">
                  <c:v>0</c:v>
                </c:pt>
                <c:pt idx="324">
                  <c:v>0.26895517923567464</c:v>
                </c:pt>
                <c:pt idx="325">
                  <c:v>0</c:v>
                </c:pt>
                <c:pt idx="326">
                  <c:v>0.2632080399158771</c:v>
                </c:pt>
                <c:pt idx="327">
                  <c:v>0</c:v>
                </c:pt>
                <c:pt idx="328">
                  <c:v>0.25743538222001205</c:v>
                </c:pt>
                <c:pt idx="329">
                  <c:v>0</c:v>
                </c:pt>
                <c:pt idx="330">
                  <c:v>0.2516443410981171</c:v>
                </c:pt>
                <c:pt idx="331">
                  <c:v>0</c:v>
                </c:pt>
                <c:pt idx="332">
                  <c:v>0.24584192443204717</c:v>
                </c:pt>
                <c:pt idx="333">
                  <c:v>0</c:v>
                </c:pt>
                <c:pt idx="334">
                  <c:v>0.2400349999363395</c:v>
                </c:pt>
                <c:pt idx="335">
                  <c:v>0</c:v>
                </c:pt>
                <c:pt idx="336">
                  <c:v>0.23423028275621952</c:v>
                </c:pt>
                <c:pt idx="337">
                  <c:v>0</c:v>
                </c:pt>
                <c:pt idx="338">
                  <c:v>0.22843432378901604</c:v>
                </c:pt>
                <c:pt idx="339">
                  <c:v>0</c:v>
                </c:pt>
                <c:pt idx="340">
                  <c:v>0.22265349875176113</c:v>
                </c:pt>
                <c:pt idx="341">
                  <c:v>0</c:v>
                </c:pt>
                <c:pt idx="342">
                  <c:v>0.2168939980142355</c:v>
                </c:pt>
                <c:pt idx="343">
                  <c:v>0</c:v>
                </c:pt>
                <c:pt idx="344">
                  <c:v>0.21116181721320312</c:v>
                </c:pt>
                <c:pt idx="345">
                  <c:v>0</c:v>
                </c:pt>
                <c:pt idx="346">
                  <c:v>0.20546274866007688</c:v>
                </c:pt>
                <c:pt idx="347">
                  <c:v>0</c:v>
                </c:pt>
                <c:pt idx="348">
                  <c:v>0.19980237355078795</c:v>
                </c:pt>
                <c:pt idx="349">
                  <c:v>0</c:v>
                </c:pt>
                <c:pt idx="350">
                  <c:v>0.19418605498321292</c:v>
                </c:pt>
                <c:pt idx="351">
                  <c:v>0</c:v>
                </c:pt>
                <c:pt idx="352">
                  <c:v>0.18861893178415948</c:v>
                </c:pt>
                <c:pt idx="353">
                  <c:v>0</c:v>
                </c:pt>
                <c:pt idx="354">
                  <c:v>0.18310591314463986</c:v>
                </c:pt>
                <c:pt idx="355">
                  <c:v>0</c:v>
                </c:pt>
                <c:pt idx="356">
                  <c:v>0.1776516740589851</c:v>
                </c:pt>
                <c:pt idx="357">
                  <c:v>0</c:v>
                </c:pt>
                <c:pt idx="358">
                  <c:v>0.17226065156028758</c:v>
                </c:pt>
                <c:pt idx="359">
                  <c:v>0</c:v>
                </c:pt>
                <c:pt idx="360">
                  <c:v>0.16693704174171375</c:v>
                </c:pt>
                <c:pt idx="361">
                  <c:v>0</c:v>
                </c:pt>
                <c:pt idx="362">
                  <c:v>0.1616847975504194</c:v>
                </c:pt>
                <c:pt idx="363">
                  <c:v>0</c:v>
                </c:pt>
                <c:pt idx="364">
                  <c:v>0.15650762733813126</c:v>
                </c:pt>
                <c:pt idx="365">
                  <c:v>0</c:v>
                </c:pt>
                <c:pt idx="366">
                  <c:v>0.15140899414994616</c:v>
                </c:pt>
                <c:pt idx="367">
                  <c:v>0</c:v>
                </c:pt>
                <c:pt idx="368">
                  <c:v>0.1463921157305455</c:v>
                </c:pt>
                <c:pt idx="369">
                  <c:v>0</c:v>
                </c:pt>
                <c:pt idx="370">
                  <c:v>0.1414599652248387</c:v>
                </c:pt>
                <c:pt idx="371">
                  <c:v>0</c:v>
                </c:pt>
                <c:pt idx="372">
                  <c:v>0.1366152725480389</c:v>
                </c:pt>
                <c:pt idx="373">
                  <c:v>0</c:v>
                </c:pt>
                <c:pt idx="374">
                  <c:v>0.13186052639834273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1"/>
        </c:ser>
        <c:axId val="61659507"/>
        <c:axId val="18064652"/>
      </c:scatterChart>
      <c:val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4652"/>
        <c:crosses val="autoZero"/>
        <c:crossBetween val="midCat"/>
        <c:dispUnits/>
      </c:valAx>
      <c:valAx>
        <c:axId val="18064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59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75"/>
          <c:y val="0.9305"/>
          <c:w val="0.719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Normal (função Distribuição)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Cálculo da função Distr. e dos quantís</a:t>
            </a: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 escala horizontal é determinada pelos valores paramétricos</a:t>
            </a: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755"/>
          <c:w val="0.9645"/>
          <c:h val="0.63575"/>
        </c:manualLayout>
      </c:layout>
      <c:scatterChart>
        <c:scatterStyle val="lineMarker"/>
        <c:varyColors val="0"/>
        <c:ser>
          <c:idx val="0"/>
          <c:order val="0"/>
          <c:tx>
            <c:v>função Distr.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Plan2!$B$1:$B$101</c:f>
              <c:numCache>
                <c:ptCount val="101"/>
                <c:pt idx="0">
                  <c:v>-3</c:v>
                </c:pt>
                <c:pt idx="1">
                  <c:v>-2.94</c:v>
                </c:pt>
                <c:pt idx="2">
                  <c:v>-2.88</c:v>
                </c:pt>
                <c:pt idx="3">
                  <c:v>-2.82</c:v>
                </c:pt>
                <c:pt idx="4">
                  <c:v>-2.76</c:v>
                </c:pt>
                <c:pt idx="5">
                  <c:v>-2.7</c:v>
                </c:pt>
                <c:pt idx="6">
                  <c:v>-2.64</c:v>
                </c:pt>
                <c:pt idx="7">
                  <c:v>-2.58</c:v>
                </c:pt>
                <c:pt idx="8">
                  <c:v>-2.52</c:v>
                </c:pt>
                <c:pt idx="9">
                  <c:v>-2.46</c:v>
                </c:pt>
                <c:pt idx="10">
                  <c:v>-2.4</c:v>
                </c:pt>
                <c:pt idx="11">
                  <c:v>-2.34</c:v>
                </c:pt>
                <c:pt idx="12">
                  <c:v>-2.2800000000000002</c:v>
                </c:pt>
                <c:pt idx="13">
                  <c:v>-2.2199999999999998</c:v>
                </c:pt>
                <c:pt idx="14">
                  <c:v>-2.16</c:v>
                </c:pt>
                <c:pt idx="15">
                  <c:v>-2.1</c:v>
                </c:pt>
                <c:pt idx="16">
                  <c:v>-2.04</c:v>
                </c:pt>
                <c:pt idx="17">
                  <c:v>-1.98</c:v>
                </c:pt>
                <c:pt idx="18">
                  <c:v>-1.92</c:v>
                </c:pt>
                <c:pt idx="19">
                  <c:v>-1.86</c:v>
                </c:pt>
                <c:pt idx="20">
                  <c:v>-1.8</c:v>
                </c:pt>
                <c:pt idx="21">
                  <c:v>-1.74</c:v>
                </c:pt>
                <c:pt idx="22">
                  <c:v>-1.68</c:v>
                </c:pt>
                <c:pt idx="23">
                  <c:v>-1.62</c:v>
                </c:pt>
                <c:pt idx="24">
                  <c:v>-1.56</c:v>
                </c:pt>
                <c:pt idx="25">
                  <c:v>-1.5</c:v>
                </c:pt>
                <c:pt idx="26">
                  <c:v>-1.44</c:v>
                </c:pt>
                <c:pt idx="27">
                  <c:v>-1.38</c:v>
                </c:pt>
                <c:pt idx="28">
                  <c:v>-1.32</c:v>
                </c:pt>
                <c:pt idx="29">
                  <c:v>-1.26</c:v>
                </c:pt>
                <c:pt idx="30">
                  <c:v>-1.2</c:v>
                </c:pt>
                <c:pt idx="31">
                  <c:v>-1.14</c:v>
                </c:pt>
                <c:pt idx="32">
                  <c:v>-1.08</c:v>
                </c:pt>
                <c:pt idx="33">
                  <c:v>-1.02</c:v>
                </c:pt>
                <c:pt idx="34">
                  <c:v>-0.96</c:v>
                </c:pt>
                <c:pt idx="35">
                  <c:v>-0.8999999999999999</c:v>
                </c:pt>
                <c:pt idx="36">
                  <c:v>-0.8399999999999999</c:v>
                </c:pt>
                <c:pt idx="37">
                  <c:v>-0.7799999999999998</c:v>
                </c:pt>
                <c:pt idx="38">
                  <c:v>-0.7200000000000002</c:v>
                </c:pt>
                <c:pt idx="39">
                  <c:v>-0.6600000000000001</c:v>
                </c:pt>
                <c:pt idx="40">
                  <c:v>-0.6000000000000001</c:v>
                </c:pt>
                <c:pt idx="41">
                  <c:v>-0.54</c:v>
                </c:pt>
                <c:pt idx="42">
                  <c:v>-0.48</c:v>
                </c:pt>
                <c:pt idx="43">
                  <c:v>-0.41999999999999993</c:v>
                </c:pt>
                <c:pt idx="44">
                  <c:v>-0.3599999999999999</c:v>
                </c:pt>
                <c:pt idx="45">
                  <c:v>-0.2999999999999998</c:v>
                </c:pt>
                <c:pt idx="46">
                  <c:v>-0.2400000000000002</c:v>
                </c:pt>
                <c:pt idx="47">
                  <c:v>-0.18000000000000016</c:v>
                </c:pt>
                <c:pt idx="48">
                  <c:v>-0.1200000000000001</c:v>
                </c:pt>
                <c:pt idx="49">
                  <c:v>-0.06000000000000005</c:v>
                </c:pt>
                <c:pt idx="50">
                  <c:v>0</c:v>
                </c:pt>
                <c:pt idx="51">
                  <c:v>0.06000000000000005</c:v>
                </c:pt>
                <c:pt idx="52">
                  <c:v>0.1200000000000001</c:v>
                </c:pt>
                <c:pt idx="53">
                  <c:v>0.18000000000000016</c:v>
                </c:pt>
                <c:pt idx="54">
                  <c:v>0.2400000000000002</c:v>
                </c:pt>
                <c:pt idx="55">
                  <c:v>0.2999999999999998</c:v>
                </c:pt>
                <c:pt idx="56">
                  <c:v>0.3599999999999999</c:v>
                </c:pt>
                <c:pt idx="57">
                  <c:v>0.41999999999999993</c:v>
                </c:pt>
                <c:pt idx="58">
                  <c:v>0.48</c:v>
                </c:pt>
                <c:pt idx="59">
                  <c:v>0.54</c:v>
                </c:pt>
                <c:pt idx="60">
                  <c:v>0.6000000000000001</c:v>
                </c:pt>
                <c:pt idx="61">
                  <c:v>0.6600000000000001</c:v>
                </c:pt>
                <c:pt idx="62">
                  <c:v>0.7200000000000002</c:v>
                </c:pt>
                <c:pt idx="63">
                  <c:v>0.7799999999999998</c:v>
                </c:pt>
                <c:pt idx="64">
                  <c:v>0.8399999999999999</c:v>
                </c:pt>
                <c:pt idx="65">
                  <c:v>0.8999999999999999</c:v>
                </c:pt>
                <c:pt idx="66">
                  <c:v>0.96</c:v>
                </c:pt>
                <c:pt idx="67">
                  <c:v>1.0199999999999996</c:v>
                </c:pt>
                <c:pt idx="68">
                  <c:v>1.08</c:v>
                </c:pt>
                <c:pt idx="69">
                  <c:v>1.1399999999999997</c:v>
                </c:pt>
                <c:pt idx="70">
                  <c:v>1.2000000000000002</c:v>
                </c:pt>
                <c:pt idx="71">
                  <c:v>1.2599999999999998</c:v>
                </c:pt>
                <c:pt idx="72">
                  <c:v>1.3200000000000003</c:v>
                </c:pt>
                <c:pt idx="73">
                  <c:v>1.38</c:v>
                </c:pt>
                <c:pt idx="74">
                  <c:v>1.4400000000000004</c:v>
                </c:pt>
                <c:pt idx="75">
                  <c:v>1.5</c:v>
                </c:pt>
                <c:pt idx="76">
                  <c:v>1.5599999999999996</c:v>
                </c:pt>
                <c:pt idx="77">
                  <c:v>1.62</c:v>
                </c:pt>
                <c:pt idx="78">
                  <c:v>1.6799999999999997</c:v>
                </c:pt>
                <c:pt idx="79">
                  <c:v>1.7400000000000002</c:v>
                </c:pt>
                <c:pt idx="80">
                  <c:v>1.7999999999999998</c:v>
                </c:pt>
                <c:pt idx="81">
                  <c:v>1.8600000000000003</c:v>
                </c:pt>
                <c:pt idx="82">
                  <c:v>1.92</c:v>
                </c:pt>
                <c:pt idx="83">
                  <c:v>1.9800000000000004</c:v>
                </c:pt>
                <c:pt idx="84">
                  <c:v>2.04</c:v>
                </c:pt>
                <c:pt idx="85">
                  <c:v>2.0999999999999996</c:v>
                </c:pt>
                <c:pt idx="86">
                  <c:v>2.16</c:v>
                </c:pt>
                <c:pt idx="87">
                  <c:v>2.2199999999999998</c:v>
                </c:pt>
                <c:pt idx="88">
                  <c:v>2.2800000000000002</c:v>
                </c:pt>
                <c:pt idx="89">
                  <c:v>2.34</c:v>
                </c:pt>
                <c:pt idx="90">
                  <c:v>2.4000000000000004</c:v>
                </c:pt>
                <c:pt idx="91">
                  <c:v>2.46</c:v>
                </c:pt>
                <c:pt idx="92">
                  <c:v>2.5199999999999996</c:v>
                </c:pt>
                <c:pt idx="93">
                  <c:v>2.58</c:v>
                </c:pt>
                <c:pt idx="94">
                  <c:v>2.6399999999999997</c:v>
                </c:pt>
                <c:pt idx="95">
                  <c:v>2.7</c:v>
                </c:pt>
                <c:pt idx="96">
                  <c:v>2.76</c:v>
                </c:pt>
                <c:pt idx="97">
                  <c:v>2.8200000000000003</c:v>
                </c:pt>
                <c:pt idx="98">
                  <c:v>2.88</c:v>
                </c:pt>
                <c:pt idx="99">
                  <c:v>2.9400000000000004</c:v>
                </c:pt>
                <c:pt idx="100">
                  <c:v>3</c:v>
                </c:pt>
              </c:numCache>
            </c:numRef>
          </c:xVal>
          <c:yVal>
            <c:numRef>
              <c:f>Plan2!$I$1:$I$101</c:f>
              <c:numCache>
                <c:ptCount val="101"/>
                <c:pt idx="0">
                  <c:v>0.0013498980316300933</c:v>
                </c:pt>
                <c:pt idx="1">
                  <c:v>0.0016410612341569962</c:v>
                </c:pt>
                <c:pt idx="2">
                  <c:v>0.001988375854894325</c:v>
                </c:pt>
                <c:pt idx="3">
                  <c:v>0.002401182474189253</c:v>
                </c:pt>
                <c:pt idx="4">
                  <c:v>0.002890068076226146</c:v>
                </c:pt>
                <c:pt idx="5">
                  <c:v>0.0034669738030406643</c:v>
                </c:pt>
                <c:pt idx="6">
                  <c:v>0.004145301361036037</c:v>
                </c:pt>
                <c:pt idx="7">
                  <c:v>0.004940015757770644</c:v>
                </c:pt>
                <c:pt idx="8">
                  <c:v>0.0058677417153325615</c:v>
                </c:pt>
                <c:pt idx="9">
                  <c:v>0.006946850788624309</c:v>
                </c:pt>
                <c:pt idx="10">
                  <c:v>0.008197535924596131</c:v>
                </c:pt>
                <c:pt idx="11">
                  <c:v>0.009641869945358329</c:v>
                </c:pt>
                <c:pt idx="12">
                  <c:v>0.011303844238552777</c:v>
                </c:pt>
                <c:pt idx="13">
                  <c:v>0.013209383807256293</c:v>
                </c:pt>
                <c:pt idx="14">
                  <c:v>0.01538633478392545</c:v>
                </c:pt>
                <c:pt idx="15">
                  <c:v>0.017864420562816546</c:v>
                </c:pt>
                <c:pt idx="16">
                  <c:v>0.02067516286607004</c:v>
                </c:pt>
                <c:pt idx="17">
                  <c:v>0.023851764341508513</c:v>
                </c:pt>
                <c:pt idx="18">
                  <c:v>0.02742894970383681</c:v>
                </c:pt>
                <c:pt idx="19">
                  <c:v>0.03144276298075269</c:v>
                </c:pt>
                <c:pt idx="20">
                  <c:v>0.03593031911292579</c:v>
                </c:pt>
                <c:pt idx="21">
                  <c:v>0.040929508978807365</c:v>
                </c:pt>
                <c:pt idx="22">
                  <c:v>0.04647865786372005</c:v>
                </c:pt>
                <c:pt idx="23">
                  <c:v>0.05261613845425205</c:v>
                </c:pt>
                <c:pt idx="24">
                  <c:v>0.05937994059479301</c:v>
                </c:pt>
                <c:pt idx="25">
                  <c:v>0.06680720126885806</c:v>
                </c:pt>
                <c:pt idx="26">
                  <c:v>0.07493369953432706</c:v>
                </c:pt>
                <c:pt idx="27">
                  <c:v>0.08379332241501426</c:v>
                </c:pt>
                <c:pt idx="28">
                  <c:v>0.09341750899347177</c:v>
                </c:pt>
                <c:pt idx="29">
                  <c:v>0.10383468112130037</c:v>
                </c:pt>
                <c:pt idx="30">
                  <c:v>0.11506967022170828</c:v>
                </c:pt>
                <c:pt idx="31">
                  <c:v>0.12714315056279824</c:v>
                </c:pt>
                <c:pt idx="32">
                  <c:v>0.14007109008876906</c:v>
                </c:pt>
                <c:pt idx="33">
                  <c:v>0.15386423037273483</c:v>
                </c:pt>
                <c:pt idx="34">
                  <c:v>0.1685276074668378</c:v>
                </c:pt>
                <c:pt idx="35">
                  <c:v>0.1840601253467595</c:v>
                </c:pt>
                <c:pt idx="36">
                  <c:v>0.20045419326044972</c:v>
                </c:pt>
                <c:pt idx="37">
                  <c:v>0.21769543758573318</c:v>
                </c:pt>
                <c:pt idx="38">
                  <c:v>0.23576249777925107</c:v>
                </c:pt>
                <c:pt idx="39">
                  <c:v>0.2546269146713361</c:v>
                </c:pt>
                <c:pt idx="40">
                  <c:v>0.27425311775007355</c:v>
                </c:pt>
                <c:pt idx="41">
                  <c:v>0.294598516215698</c:v>
                </c:pt>
                <c:pt idx="42">
                  <c:v>0.31561369651622256</c:v>
                </c:pt>
                <c:pt idx="43">
                  <c:v>0.3372427268482495</c:v>
                </c:pt>
                <c:pt idx="44">
                  <c:v>0.3594235667820088</c:v>
                </c:pt>
                <c:pt idx="45">
                  <c:v>0.38208857781104744</c:v>
                </c:pt>
                <c:pt idx="46">
                  <c:v>0.405165128302204</c:v>
                </c:pt>
                <c:pt idx="47">
                  <c:v>0.4285762840990992</c:v>
                </c:pt>
                <c:pt idx="48">
                  <c:v>0.4522415739794161</c:v>
                </c:pt>
                <c:pt idx="49">
                  <c:v>0.4760778173458931</c:v>
                </c:pt>
                <c:pt idx="50">
                  <c:v>0.5</c:v>
                </c:pt>
                <c:pt idx="51">
                  <c:v>0.523922182654107</c:v>
                </c:pt>
                <c:pt idx="52">
                  <c:v>0.5477584260205839</c:v>
                </c:pt>
                <c:pt idx="53">
                  <c:v>0.5714237159009008</c:v>
                </c:pt>
                <c:pt idx="54">
                  <c:v>0.594834871697796</c:v>
                </c:pt>
                <c:pt idx="55">
                  <c:v>0.6179114221889526</c:v>
                </c:pt>
                <c:pt idx="56">
                  <c:v>0.6405764332179912</c:v>
                </c:pt>
                <c:pt idx="57">
                  <c:v>0.6627572731517505</c:v>
                </c:pt>
                <c:pt idx="58">
                  <c:v>0.6843863034837774</c:v>
                </c:pt>
                <c:pt idx="59">
                  <c:v>0.705401483784302</c:v>
                </c:pt>
                <c:pt idx="60">
                  <c:v>0.7257468822499265</c:v>
                </c:pt>
                <c:pt idx="61">
                  <c:v>0.745373085328664</c:v>
                </c:pt>
                <c:pt idx="62">
                  <c:v>0.7642375022207489</c:v>
                </c:pt>
                <c:pt idx="63">
                  <c:v>0.7823045624142668</c:v>
                </c:pt>
                <c:pt idx="64">
                  <c:v>0.7995458067395502</c:v>
                </c:pt>
                <c:pt idx="65">
                  <c:v>0.8159398746532405</c:v>
                </c:pt>
                <c:pt idx="66">
                  <c:v>0.8314723925331622</c:v>
                </c:pt>
                <c:pt idx="67">
                  <c:v>0.846135769627265</c:v>
                </c:pt>
                <c:pt idx="68">
                  <c:v>0.8599289099112309</c:v>
                </c:pt>
                <c:pt idx="69">
                  <c:v>0.8728568494372018</c:v>
                </c:pt>
                <c:pt idx="70">
                  <c:v>0.8849303297782918</c:v>
                </c:pt>
                <c:pt idx="71">
                  <c:v>0.8961653188786997</c:v>
                </c:pt>
                <c:pt idx="72">
                  <c:v>0.9065824910065283</c:v>
                </c:pt>
                <c:pt idx="73">
                  <c:v>0.9162066775849858</c:v>
                </c:pt>
                <c:pt idx="74">
                  <c:v>0.9250663004656731</c:v>
                </c:pt>
                <c:pt idx="75">
                  <c:v>0.9331927987311419</c:v>
                </c:pt>
                <c:pt idx="76">
                  <c:v>0.940620059405207</c:v>
                </c:pt>
                <c:pt idx="77">
                  <c:v>0.9473838615457479</c:v>
                </c:pt>
                <c:pt idx="78">
                  <c:v>0.9535213421362799</c:v>
                </c:pt>
                <c:pt idx="79">
                  <c:v>0.9590704910211927</c:v>
                </c:pt>
                <c:pt idx="80">
                  <c:v>0.9640696808870742</c:v>
                </c:pt>
                <c:pt idx="81">
                  <c:v>0.9685572370192473</c:v>
                </c:pt>
                <c:pt idx="82">
                  <c:v>0.9725710502961632</c:v>
                </c:pt>
                <c:pt idx="83">
                  <c:v>0.9761482356584915</c:v>
                </c:pt>
                <c:pt idx="84">
                  <c:v>0.9793248371339299</c:v>
                </c:pt>
                <c:pt idx="85">
                  <c:v>0.9821355794371834</c:v>
                </c:pt>
                <c:pt idx="86">
                  <c:v>0.9846136652160745</c:v>
                </c:pt>
                <c:pt idx="87">
                  <c:v>0.9867906161927437</c:v>
                </c:pt>
                <c:pt idx="88">
                  <c:v>0.9886961557614472</c:v>
                </c:pt>
                <c:pt idx="89">
                  <c:v>0.9903581300546417</c:v>
                </c:pt>
                <c:pt idx="90">
                  <c:v>0.9918024640754038</c:v>
                </c:pt>
                <c:pt idx="91">
                  <c:v>0.9930531492113757</c:v>
                </c:pt>
                <c:pt idx="92">
                  <c:v>0.9941322582846674</c:v>
                </c:pt>
                <c:pt idx="93">
                  <c:v>0.9950599842422294</c:v>
                </c:pt>
                <c:pt idx="94">
                  <c:v>0.9958546986389639</c:v>
                </c:pt>
                <c:pt idx="95">
                  <c:v>0.9965330261969594</c:v>
                </c:pt>
                <c:pt idx="96">
                  <c:v>0.9971099319237738</c:v>
                </c:pt>
                <c:pt idx="97">
                  <c:v>0.9975988175258107</c:v>
                </c:pt>
                <c:pt idx="98">
                  <c:v>0.9980116241451057</c:v>
                </c:pt>
                <c:pt idx="99">
                  <c:v>0.998358938765843</c:v>
                </c:pt>
                <c:pt idx="100">
                  <c:v>0.9986501019683699</c:v>
                </c:pt>
              </c:numCache>
            </c:numRef>
          </c:yVal>
          <c:smooth val="0"/>
        </c:ser>
        <c:ser>
          <c:idx val="1"/>
          <c:order val="1"/>
          <c:tx>
            <c:v>Cálculo dos quantís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Plan2!$J$63:$J$65</c:f>
              <c:numCache>
                <c:ptCount val="3"/>
                <c:pt idx="0">
                  <c:v>0</c:v>
                </c:pt>
                <c:pt idx="1">
                  <c:v>0.2533471031357998</c:v>
                </c:pt>
                <c:pt idx="2">
                  <c:v>0.2533471031357998</c:v>
                </c:pt>
              </c:numCache>
            </c:numRef>
          </c:xVal>
          <c:yVal>
            <c:numRef>
              <c:f>Plan2!$K$63:$K$65</c:f>
              <c:numCache>
                <c:ptCount val="3"/>
                <c:pt idx="0">
                  <c:v>0.6</c:v>
                </c:pt>
                <c:pt idx="1">
                  <c:v>0.6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Cálculo da função Distr.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Plan2!$L$63:$L$65</c:f>
              <c:numCache>
                <c:ptCount val="3"/>
                <c:pt idx="0">
                  <c:v>0</c:v>
                </c:pt>
                <c:pt idx="1">
                  <c:v>1.5</c:v>
                </c:pt>
                <c:pt idx="2">
                  <c:v>1.5</c:v>
                </c:pt>
              </c:numCache>
            </c:numRef>
          </c:xVal>
          <c:yVal>
            <c:numRef>
              <c:f>Plan2!$M$63:$M$65</c:f>
              <c:numCache>
                <c:ptCount val="3"/>
                <c:pt idx="0">
                  <c:v>0.9331927987311419</c:v>
                </c:pt>
                <c:pt idx="1">
                  <c:v>0.9331927987311419</c:v>
                </c:pt>
                <c:pt idx="2">
                  <c:v>0</c:v>
                </c:pt>
              </c:numCache>
            </c:numRef>
          </c:yVal>
          <c:smooth val="0"/>
        </c:ser>
        <c:axId val="28364141"/>
        <c:axId val="53950678"/>
      </c:scatterChart>
      <c:val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crossBetween val="midCat"/>
        <c:dispUnits/>
      </c:valAx>
      <c:valAx>
        <c:axId val="53950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4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5"/>
          <c:y val="0.93575"/>
          <c:w val="0.982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0</xdr:rowOff>
    </xdr:from>
    <xdr:to>
      <xdr:col>12</xdr:col>
      <xdr:colOff>733425</xdr:colOff>
      <xdr:row>28</xdr:row>
      <xdr:rowOff>152400</xdr:rowOff>
    </xdr:to>
    <xdr:graphicFrame>
      <xdr:nvGraphicFramePr>
        <xdr:cNvPr id="1" name="Gráfico 1"/>
        <xdr:cNvGraphicFramePr/>
      </xdr:nvGraphicFramePr>
      <xdr:xfrm>
        <a:off x="3524250" y="638175"/>
        <a:ext cx="6057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12</xdr:col>
      <xdr:colOff>790575</xdr:colOff>
      <xdr:row>61</xdr:row>
      <xdr:rowOff>152400</xdr:rowOff>
    </xdr:to>
    <xdr:graphicFrame>
      <xdr:nvGraphicFramePr>
        <xdr:cNvPr id="2" name="Gráfico 2"/>
        <xdr:cNvGraphicFramePr/>
      </xdr:nvGraphicFramePr>
      <xdr:xfrm>
        <a:off x="3514725" y="5953125"/>
        <a:ext cx="61245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7">
      <selection activeCell="M34" sqref="M34"/>
    </sheetView>
  </sheetViews>
  <sheetFormatPr defaultColWidth="11.421875" defaultRowHeight="12.75"/>
  <cols>
    <col min="1" max="1" width="12.00390625" style="0" customWidth="1"/>
    <col min="2" max="2" width="11.421875" style="0" customWidth="1"/>
    <col min="3" max="3" width="15.421875" style="0" customWidth="1"/>
    <col min="4" max="4" width="12.8515625" style="0" customWidth="1"/>
    <col min="5" max="5" width="0.9921875" style="0" customWidth="1"/>
    <col min="6" max="12" width="11.421875" style="0" customWidth="1"/>
    <col min="13" max="13" width="12.57421875" style="0" customWidth="1"/>
  </cols>
  <sheetData>
    <row r="1" spans="1:13" ht="24" customHeight="1" thickBo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6.25" customHeight="1" thickBot="1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2.75">
      <c r="A3" s="12" t="s">
        <v>0</v>
      </c>
      <c r="B3" s="15">
        <v>0</v>
      </c>
      <c r="C3" s="52" t="s">
        <v>14</v>
      </c>
      <c r="D3" s="42"/>
      <c r="E3" s="11"/>
      <c r="M3" s="11"/>
    </row>
    <row r="4" spans="1:13" ht="13.5" thickBot="1">
      <c r="A4" s="1" t="s">
        <v>1</v>
      </c>
      <c r="B4" s="16">
        <v>1</v>
      </c>
      <c r="C4" s="41"/>
      <c r="D4" s="42"/>
      <c r="E4" s="11"/>
      <c r="M4" s="11"/>
    </row>
    <row r="5" spans="3:13" ht="12.75">
      <c r="C5" s="43"/>
      <c r="D5" s="42"/>
      <c r="E5" s="11"/>
      <c r="M5" s="11"/>
    </row>
    <row r="6" spans="3:13" ht="13.5" thickBot="1">
      <c r="C6" s="43"/>
      <c r="D6" s="44"/>
      <c r="E6" s="11"/>
      <c r="M6" s="11"/>
    </row>
    <row r="7" spans="1:13" ht="15" thickBot="1">
      <c r="A7" s="6" t="s">
        <v>9</v>
      </c>
      <c r="B7" s="9">
        <v>0</v>
      </c>
      <c r="C7" s="13" t="str">
        <f>IF(B7="Error","-------",IF(B7&gt;0,"Oblíqua a Direita",IF(B7&lt;0,"Oblíqua a Esquerda","Simétrica")))</f>
        <v>Simétrica</v>
      </c>
      <c r="E7" s="11"/>
      <c r="M7" s="11"/>
    </row>
    <row r="8" spans="1:13" ht="15" thickBot="1">
      <c r="A8" s="7" t="s">
        <v>10</v>
      </c>
      <c r="B8" s="10">
        <v>0</v>
      </c>
      <c r="C8" s="14" t="str">
        <f>IF(B8="Error","-------",IF(B8&gt;0,"Steep",IF(B8&lt;0,"Achatada","Normal")))</f>
        <v>Normal</v>
      </c>
      <c r="E8" s="11"/>
      <c r="M8" s="11"/>
    </row>
    <row r="9" spans="1:13" ht="13.5" thickBot="1">
      <c r="A9" s="53" t="s">
        <v>15</v>
      </c>
      <c r="B9" s="45"/>
      <c r="C9" s="54" t="s">
        <v>16</v>
      </c>
      <c r="D9" s="45"/>
      <c r="E9" s="11"/>
      <c r="M9" s="11"/>
    </row>
    <row r="10" spans="1:13" ht="15" thickBot="1">
      <c r="A10" s="8" t="s">
        <v>2</v>
      </c>
      <c r="B10" s="24" t="s">
        <v>11</v>
      </c>
      <c r="C10" s="8" t="s">
        <v>3</v>
      </c>
      <c r="D10" s="25" t="s">
        <v>4</v>
      </c>
      <c r="E10" s="11"/>
      <c r="M10" s="11"/>
    </row>
    <row r="11" spans="1:13" ht="13.5" thickBot="1">
      <c r="A11" s="17">
        <v>0.1</v>
      </c>
      <c r="B11" s="3">
        <f>NORMINV(A11,$B$3,$B$4)</f>
        <v>-1.2815515655446006</v>
      </c>
      <c r="C11" s="20">
        <v>0</v>
      </c>
      <c r="D11" s="23">
        <f>NORMDIST(C11,$B$3,$B$4,TRUE)</f>
        <v>0.5</v>
      </c>
      <c r="E11" s="11"/>
      <c r="M11" s="11"/>
    </row>
    <row r="12" spans="1:13" ht="13.5" thickBot="1">
      <c r="A12" s="18">
        <v>0.25</v>
      </c>
      <c r="B12" s="3">
        <f>NORMINV(A12,$B$3,$B$4)</f>
        <v>-0.6744897501960819</v>
      </c>
      <c r="C12" s="21">
        <v>1</v>
      </c>
      <c r="D12" s="2">
        <f>NORMDIST(C12,$B$3,$B$4,TRUE)</f>
        <v>0.841344746068543</v>
      </c>
      <c r="E12" s="11"/>
      <c r="M12" s="11"/>
    </row>
    <row r="13" spans="1:13" ht="13.5" thickBot="1">
      <c r="A13" s="18">
        <v>0.5</v>
      </c>
      <c r="B13" s="3">
        <f>NORMINV(A13,$B$3,$B$4)</f>
        <v>0</v>
      </c>
      <c r="C13" s="21">
        <v>2</v>
      </c>
      <c r="D13" s="2">
        <f>NORMDIST(C13,$B$3,$B$4,TRUE)</f>
        <v>0.9772498680518208</v>
      </c>
      <c r="E13" s="11"/>
      <c r="M13" s="11"/>
    </row>
    <row r="14" spans="1:13" ht="13.5" thickBot="1">
      <c r="A14" s="18">
        <v>0.75</v>
      </c>
      <c r="B14" s="3">
        <f>NORMINV(A14,$B$3,$B$4)</f>
        <v>0.6744897501960819</v>
      </c>
      <c r="C14" s="21">
        <v>3</v>
      </c>
      <c r="D14" s="2">
        <f>NORMDIST(C14,$B$3,$B$4,TRUE)</f>
        <v>0.9986501019683699</v>
      </c>
      <c r="E14" s="11"/>
      <c r="M14" s="11"/>
    </row>
    <row r="15" spans="1:13" ht="13.5" thickBot="1">
      <c r="A15" s="19">
        <v>0.9</v>
      </c>
      <c r="B15" s="3">
        <f>NORMINV(A15,$B$3,$B$4)</f>
        <v>1.2815515655446006</v>
      </c>
      <c r="C15" s="22">
        <v>4</v>
      </c>
      <c r="D15" s="2">
        <f>NORMDIST(C15,$B$3,$B$4,TRUE)</f>
        <v>0.9999683287581669</v>
      </c>
      <c r="E15" s="11"/>
      <c r="M15" s="11"/>
    </row>
    <row r="16" spans="1:13" ht="13.5" thickBot="1">
      <c r="A16" s="55" t="s">
        <v>17</v>
      </c>
      <c r="B16" s="27"/>
      <c r="C16" s="27"/>
      <c r="D16" s="28"/>
      <c r="E16" s="11"/>
      <c r="M16" s="11"/>
    </row>
    <row r="17" spans="1:13" ht="7.5" customHeight="1">
      <c r="A17" s="11"/>
      <c r="B17" s="11"/>
      <c r="C17" s="11"/>
      <c r="D17" s="11"/>
      <c r="E17" s="11"/>
      <c r="M17" s="11"/>
    </row>
    <row r="18" spans="1:13" ht="12.75">
      <c r="A18" s="56" t="s">
        <v>18</v>
      </c>
      <c r="B18" s="26"/>
      <c r="C18" s="26"/>
      <c r="D18" s="26"/>
      <c r="E18" s="11"/>
      <c r="M18" s="11"/>
    </row>
    <row r="19" spans="1:13" ht="12.75">
      <c r="A19" s="26"/>
      <c r="B19" s="26"/>
      <c r="C19" s="26"/>
      <c r="D19" s="26"/>
      <c r="E19" s="11"/>
      <c r="M19" s="11"/>
    </row>
    <row r="20" spans="1:13" ht="12.75">
      <c r="A20" s="26"/>
      <c r="B20" s="26"/>
      <c r="C20" s="26"/>
      <c r="D20" s="26"/>
      <c r="E20" s="11"/>
      <c r="M20" s="11"/>
    </row>
    <row r="21" spans="1:13" ht="12.75">
      <c r="A21" s="26"/>
      <c r="B21" s="26"/>
      <c r="C21" s="26"/>
      <c r="D21" s="26"/>
      <c r="E21" s="11"/>
      <c r="M21" s="11"/>
    </row>
    <row r="22" spans="1:13" ht="12.75">
      <c r="A22" s="26"/>
      <c r="B22" s="26"/>
      <c r="C22" s="26"/>
      <c r="D22" s="26"/>
      <c r="E22" s="11"/>
      <c r="M22" s="11"/>
    </row>
    <row r="23" spans="1:13" ht="12.75">
      <c r="A23" s="26"/>
      <c r="B23" s="26"/>
      <c r="C23" s="26"/>
      <c r="D23" s="26"/>
      <c r="E23" s="11"/>
      <c r="M23" s="11"/>
    </row>
    <row r="24" spans="1:13" ht="12.75">
      <c r="A24" s="26"/>
      <c r="B24" s="26"/>
      <c r="C24" s="26"/>
      <c r="D24" s="26"/>
      <c r="E24" s="11"/>
      <c r="M24" s="11"/>
    </row>
    <row r="25" spans="1:13" ht="12.75">
      <c r="A25" s="26"/>
      <c r="B25" s="26"/>
      <c r="C25" s="26"/>
      <c r="D25" s="26"/>
      <c r="E25" s="11"/>
      <c r="M25" s="11"/>
    </row>
    <row r="26" spans="1:13" ht="12.75">
      <c r="A26" s="26"/>
      <c r="B26" s="26"/>
      <c r="C26" s="26"/>
      <c r="D26" s="26"/>
      <c r="E26" s="11"/>
      <c r="M26" s="11"/>
    </row>
    <row r="27" spans="1:13" ht="12.75">
      <c r="A27" s="26"/>
      <c r="B27" s="26"/>
      <c r="C27" s="26"/>
      <c r="D27" s="26"/>
      <c r="E27" s="11"/>
      <c r="M27" s="11"/>
    </row>
    <row r="28" spans="1:13" ht="12.75">
      <c r="A28" s="26"/>
      <c r="B28" s="26"/>
      <c r="C28" s="26"/>
      <c r="D28" s="26"/>
      <c r="E28" s="11"/>
      <c r="M28" s="11"/>
    </row>
    <row r="29" spans="1:13" ht="12.75">
      <c r="A29" s="26"/>
      <c r="B29" s="26"/>
      <c r="C29" s="26"/>
      <c r="D29" s="26"/>
      <c r="E29" s="11"/>
      <c r="M29" s="11"/>
    </row>
    <row r="30" spans="1:13" ht="6" customHeight="1" thickBot="1">
      <c r="A30" s="26"/>
      <c r="B30" s="26"/>
      <c r="C30" s="26"/>
      <c r="D30" s="26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1.25" customHeight="1">
      <c r="A31" s="26"/>
      <c r="B31" s="26"/>
      <c r="C31" s="26"/>
      <c r="D31" s="26"/>
      <c r="E31" s="11"/>
      <c r="F31" s="57" t="s">
        <v>20</v>
      </c>
      <c r="G31" s="29"/>
      <c r="H31" s="30"/>
      <c r="I31" s="11"/>
      <c r="J31" s="11"/>
      <c r="K31" s="57" t="s">
        <v>21</v>
      </c>
      <c r="L31" s="29"/>
      <c r="M31" s="30"/>
    </row>
    <row r="32" spans="1:13" ht="13.5" customHeight="1" thickBot="1">
      <c r="A32" s="26"/>
      <c r="B32" s="26"/>
      <c r="C32" s="26"/>
      <c r="D32" s="26"/>
      <c r="E32" s="11"/>
      <c r="F32" s="31"/>
      <c r="G32" s="32"/>
      <c r="H32" s="40"/>
      <c r="I32" s="11"/>
      <c r="J32" s="11"/>
      <c r="K32" s="31"/>
      <c r="L32" s="32"/>
      <c r="M32" s="33"/>
    </row>
    <row r="33" spans="1:13" ht="12.75">
      <c r="A33" s="56" t="s">
        <v>19</v>
      </c>
      <c r="B33" s="26"/>
      <c r="C33" s="26"/>
      <c r="D33" s="26"/>
      <c r="E33" s="11"/>
      <c r="F33" s="34" t="s">
        <v>5</v>
      </c>
      <c r="G33" s="39"/>
      <c r="H33" s="4">
        <v>1.5</v>
      </c>
      <c r="I33" s="11"/>
      <c r="J33" s="11"/>
      <c r="K33" s="34" t="s">
        <v>7</v>
      </c>
      <c r="L33" s="35"/>
      <c r="M33" s="4">
        <v>0.6</v>
      </c>
    </row>
    <row r="34" spans="1:13" ht="15" thickBot="1">
      <c r="A34" s="26"/>
      <c r="B34" s="26"/>
      <c r="C34" s="26"/>
      <c r="D34" s="26"/>
      <c r="E34" s="11"/>
      <c r="F34" s="36" t="s">
        <v>6</v>
      </c>
      <c r="G34" s="38"/>
      <c r="H34" s="5">
        <f>_xlfn.NORM.DIST(H33,$B$3,$B$4,TRUE)</f>
        <v>0.9331927987311419</v>
      </c>
      <c r="I34" s="11"/>
      <c r="J34" s="11"/>
      <c r="K34" s="36" t="s">
        <v>8</v>
      </c>
      <c r="L34" s="37"/>
      <c r="M34" s="5">
        <f>NORMINV($M$33,$B$3,$B$4)</f>
        <v>0.2533471031357998</v>
      </c>
    </row>
    <row r="35" spans="1:13" ht="7.5" customHeight="1">
      <c r="A35" s="26"/>
      <c r="B35" s="26"/>
      <c r="C35" s="26"/>
      <c r="D35" s="26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26"/>
      <c r="B36" s="26"/>
      <c r="C36" s="26"/>
      <c r="D36" s="26"/>
      <c r="E36" s="11"/>
      <c r="M36" s="11"/>
    </row>
    <row r="37" spans="1:13" ht="12.75">
      <c r="A37" s="26"/>
      <c r="B37" s="26"/>
      <c r="C37" s="26"/>
      <c r="D37" s="26"/>
      <c r="E37" s="11"/>
      <c r="M37" s="11"/>
    </row>
    <row r="38" spans="1:13" ht="12.75">
      <c r="A38" s="26"/>
      <c r="B38" s="26"/>
      <c r="C38" s="26"/>
      <c r="D38" s="26"/>
      <c r="E38" s="11"/>
      <c r="M38" s="11"/>
    </row>
    <row r="39" spans="1:13" ht="9.75" customHeight="1">
      <c r="A39" s="26"/>
      <c r="B39" s="26"/>
      <c r="C39" s="26"/>
      <c r="D39" s="26"/>
      <c r="E39" s="11"/>
      <c r="M39" s="11"/>
    </row>
    <row r="40" spans="1:13" ht="5.25" customHeight="1">
      <c r="A40" s="11"/>
      <c r="B40" s="11"/>
      <c r="C40" s="11"/>
      <c r="D40" s="11"/>
      <c r="E40" s="11"/>
      <c r="M40" s="11"/>
    </row>
    <row r="41" spans="5:13" ht="12.75">
      <c r="E41" s="11"/>
      <c r="M41" s="11"/>
    </row>
    <row r="42" spans="5:13" ht="12.75">
      <c r="E42" s="11"/>
      <c r="M42" s="11"/>
    </row>
    <row r="43" spans="5:13" ht="12.75">
      <c r="E43" s="11"/>
      <c r="M43" s="11"/>
    </row>
    <row r="44" spans="5:13" ht="12.75">
      <c r="E44" s="11"/>
      <c r="M44" s="11"/>
    </row>
    <row r="45" spans="5:13" ht="12.75">
      <c r="E45" s="11"/>
      <c r="M45" s="11"/>
    </row>
    <row r="46" spans="5:13" ht="12.75">
      <c r="E46" s="11"/>
      <c r="M46" s="11"/>
    </row>
    <row r="47" spans="5:13" ht="12.75">
      <c r="E47" s="11"/>
      <c r="M47" s="11"/>
    </row>
    <row r="48" spans="5:13" ht="12.75">
      <c r="E48" s="11"/>
      <c r="M48" s="11"/>
    </row>
    <row r="49" spans="5:13" ht="12.75">
      <c r="E49" s="11"/>
      <c r="M49" s="11"/>
    </row>
    <row r="50" spans="5:13" ht="12.75">
      <c r="E50" s="11"/>
      <c r="M50" s="11"/>
    </row>
    <row r="51" spans="5:13" ht="12.75">
      <c r="E51" s="11"/>
      <c r="M51" s="11"/>
    </row>
    <row r="52" spans="5:13" ht="12.75">
      <c r="E52" s="11"/>
      <c r="M52" s="11"/>
    </row>
    <row r="53" spans="5:13" ht="12.75">
      <c r="E53" s="11"/>
      <c r="M53" s="11"/>
    </row>
    <row r="54" spans="5:13" ht="12.75">
      <c r="E54" s="11"/>
      <c r="M54" s="11"/>
    </row>
    <row r="55" spans="5:13" ht="12.75">
      <c r="E55" s="11"/>
      <c r="M55" s="11"/>
    </row>
    <row r="56" spans="5:13" ht="12.75">
      <c r="E56" s="11"/>
      <c r="M56" s="11"/>
    </row>
    <row r="57" spans="5:13" ht="12.75">
      <c r="E57" s="11"/>
      <c r="M57" s="11"/>
    </row>
    <row r="58" spans="5:13" ht="12.75">
      <c r="E58" s="11"/>
      <c r="M58" s="11"/>
    </row>
    <row r="59" spans="5:13" ht="12.75">
      <c r="E59" s="11"/>
      <c r="M59" s="11"/>
    </row>
    <row r="60" spans="5:13" ht="12.75">
      <c r="E60" s="11"/>
      <c r="M60" s="11"/>
    </row>
    <row r="61" spans="5:13" ht="12.75">
      <c r="E61" s="11"/>
      <c r="M61" s="11"/>
    </row>
    <row r="62" spans="5:13" ht="12.75">
      <c r="E62" s="11"/>
      <c r="M62" s="11"/>
    </row>
    <row r="63" spans="5:13" ht="5.25" customHeight="1">
      <c r="E63" s="11"/>
      <c r="F63" s="11"/>
      <c r="G63" s="11"/>
      <c r="H63" s="11"/>
      <c r="I63" s="11"/>
      <c r="J63" s="11"/>
      <c r="K63" s="11"/>
      <c r="L63" s="11"/>
      <c r="M63" s="11"/>
    </row>
  </sheetData>
  <sheetProtection/>
  <mergeCells count="14">
    <mergeCell ref="C3:D6"/>
    <mergeCell ref="A9:B9"/>
    <mergeCell ref="C9:D9"/>
    <mergeCell ref="A1:M1"/>
    <mergeCell ref="A2:M2"/>
    <mergeCell ref="A33:D39"/>
    <mergeCell ref="A16:D16"/>
    <mergeCell ref="K31:M32"/>
    <mergeCell ref="K33:L33"/>
    <mergeCell ref="K34:L34"/>
    <mergeCell ref="F34:G34"/>
    <mergeCell ref="F33:G33"/>
    <mergeCell ref="F31:H32"/>
    <mergeCell ref="A18:D32"/>
  </mergeCells>
  <printOptions/>
  <pageMargins left="0.787401575" right="0.787401575" top="0.984251969" bottom="0.984251969" header="0" footer="0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1"/>
  <sheetViews>
    <sheetView zoomScale="75" zoomScaleNormal="75" zoomScalePageLayoutView="0" workbookViewId="0" topLeftCell="A1">
      <selection activeCell="O12" sqref="O12"/>
    </sheetView>
  </sheetViews>
  <sheetFormatPr defaultColWidth="11.421875" defaultRowHeight="12.75"/>
  <sheetData>
    <row r="1" spans="1:9" ht="12.75">
      <c r="A1">
        <v>0</v>
      </c>
      <c r="B1">
        <f>+Plan1!$B$3-3*Plan1!$B$4+6*Plan1!$B$4*A1/100</f>
        <v>-3</v>
      </c>
      <c r="C1">
        <f>NORMDIST(B1,Plan1!$B$3,Plan1!$B$4,FALSE)</f>
        <v>0.0044318484119380075</v>
      </c>
      <c r="D1">
        <f>+Plan1!$B$3</f>
        <v>0</v>
      </c>
      <c r="E1">
        <f>+NORMDIST(D1,Plan1!$B$3,Plan1!$B$4,FALSE)</f>
        <v>0.3989422804014327</v>
      </c>
      <c r="F1">
        <f>IF(B1&lt;=Plan1!$H$33,C1)</f>
        <v>0.0044318484119380075</v>
      </c>
      <c r="G1">
        <f>+Plan1!$B$3-3*Plan1!$B$4+6*Plan1!$B$4*A1/500</f>
        <v>-3</v>
      </c>
      <c r="H1">
        <f>IF(G1&lt;=Plan1!$H$33,NORMDIST(G1,Plan1!$B$3,Plan1!$B$4,FALSE))</f>
        <v>0.0044318484119380075</v>
      </c>
      <c r="I1">
        <f>NORMDIST(B1,Plan1!$B$3,Plan1!$B$4,TRUE)</f>
        <v>0.0013498980316300933</v>
      </c>
    </row>
    <row r="2" spans="1:9" ht="12.75">
      <c r="A2">
        <f>+A1+1</f>
        <v>1</v>
      </c>
      <c r="B2">
        <f>+Plan1!$B$3-3*Plan1!$B$4+6*Plan1!$B$4*A2/100</f>
        <v>-2.94</v>
      </c>
      <c r="C2">
        <f>NORMDIST(B2,Plan1!$B$3,Plan1!$B$4,FALSE)</f>
        <v>0.00529634386531102</v>
      </c>
      <c r="D2">
        <f>+D1</f>
        <v>0</v>
      </c>
      <c r="E2">
        <v>0</v>
      </c>
      <c r="F2">
        <f>IF(B2&lt;=Plan1!$H$33,0)</f>
        <v>0</v>
      </c>
      <c r="G2">
        <f>+Plan1!$B$3-3*Plan1!$B$4+6*Plan1!$B$4*A2/500</f>
        <v>-2.988</v>
      </c>
      <c r="H2">
        <f>IF(G2&lt;=Plan1!$H$33,0)</f>
        <v>0</v>
      </c>
      <c r="I2">
        <f>NORMDIST(B2,Plan1!$B$3,Plan1!$B$4,TRUE)</f>
        <v>0.0016410612341569962</v>
      </c>
    </row>
    <row r="3" spans="1:9" ht="12.75">
      <c r="A3">
        <f aca="true" t="shared" si="0" ref="A3:A66">+A2+1</f>
        <v>2</v>
      </c>
      <c r="B3">
        <f>+Plan1!$B$3-3*Plan1!$B$4+6*Plan1!$B$4*A3/100</f>
        <v>-2.88</v>
      </c>
      <c r="C3">
        <f>NORMDIST(B3,Plan1!$B$3,Plan1!$B$4,FALSE)</f>
        <v>0.0063067263962659275</v>
      </c>
      <c r="F3">
        <f>IF(B3&lt;=Plan1!$H$33,C3)</f>
        <v>0.0063067263962659275</v>
      </c>
      <c r="G3">
        <f>+Plan1!$B$3-3*Plan1!$B$4+6*Plan1!$B$4*A3/500</f>
        <v>-2.976</v>
      </c>
      <c r="H3">
        <f>IF(G3&lt;=Plan1!$H$33,NORMDIST(G3,Plan1!$B$3,Plan1!$B$4,FALSE))</f>
        <v>0.004761338117111004</v>
      </c>
      <c r="I3">
        <f>NORMDIST(B3,Plan1!$B$3,Plan1!$B$4,TRUE)</f>
        <v>0.001988375854894325</v>
      </c>
    </row>
    <row r="4" spans="1:9" ht="12.75">
      <c r="A4">
        <f t="shared" si="0"/>
        <v>3</v>
      </c>
      <c r="B4">
        <f>+Plan1!$B$3-3*Plan1!$B$4+6*Plan1!$B$4*A4/100</f>
        <v>-2.82</v>
      </c>
      <c r="C4">
        <f>NORMDIST(B4,Plan1!$B$3,Plan1!$B$4,FALSE)</f>
        <v>0.007482872525780564</v>
      </c>
      <c r="F4">
        <f>IF(B4&lt;=Plan1!$H$33,0)</f>
        <v>0</v>
      </c>
      <c r="G4">
        <f>+Plan1!$B$3-3*Plan1!$B$4+6*Plan1!$B$4*A4/500</f>
        <v>-2.964</v>
      </c>
      <c r="H4">
        <f>IF(G4&lt;=Plan1!$H$33,0)</f>
        <v>0</v>
      </c>
      <c r="I4">
        <f>NORMDIST(B4,Plan1!$B$3,Plan1!$B$4,TRUE)</f>
        <v>0.002401182474189253</v>
      </c>
    </row>
    <row r="5" spans="1:9" ht="12.75">
      <c r="A5">
        <f t="shared" si="0"/>
        <v>4</v>
      </c>
      <c r="B5">
        <f>+Plan1!$B$3-3*Plan1!$B$4+6*Plan1!$B$4*A5/100</f>
        <v>-2.76</v>
      </c>
      <c r="C5">
        <f>NORMDIST(B5,Plan1!$B$3,Plan1!$B$4,FALSE)</f>
        <v>0.008846454398237232</v>
      </c>
      <c r="F5">
        <f>IF(B5&lt;=Plan1!$H$33,C5)</f>
        <v>0.008846454398237232</v>
      </c>
      <c r="G5">
        <f>+Plan1!$B$3-3*Plan1!$B$4+6*Plan1!$B$4*A5/500</f>
        <v>-2.952</v>
      </c>
      <c r="H5">
        <f>IF(G5&lt;=Plan1!$H$33,NORMDIST(G5,Plan1!$B$3,Plan1!$B$4,FALSE))</f>
        <v>0.005112378448733664</v>
      </c>
      <c r="I5">
        <f>NORMDIST(B5,Plan1!$B$3,Plan1!$B$4,TRUE)</f>
        <v>0.002890068076226146</v>
      </c>
    </row>
    <row r="6" spans="1:9" ht="12.75">
      <c r="A6">
        <f t="shared" si="0"/>
        <v>5</v>
      </c>
      <c r="B6">
        <f>+Plan1!$B$3-3*Plan1!$B$4+6*Plan1!$B$4*A6/100</f>
        <v>-2.7</v>
      </c>
      <c r="C6">
        <f>NORMDIST(B6,Plan1!$B$3,Plan1!$B$4,FALSE)</f>
        <v>0.010420934814422592</v>
      </c>
      <c r="F6">
        <f>IF(B6&lt;=Plan1!$H$33,0)</f>
        <v>0</v>
      </c>
      <c r="G6">
        <f>+Plan1!$B$3-3*Plan1!$B$4+6*Plan1!$B$4*A6/500</f>
        <v>-2.94</v>
      </c>
      <c r="H6">
        <f>IF(G6&lt;=Plan1!$H$33,0)</f>
        <v>0</v>
      </c>
      <c r="I6">
        <f>NORMDIST(B6,Plan1!$B$3,Plan1!$B$4,TRUE)</f>
        <v>0.0034669738030406643</v>
      </c>
    </row>
    <row r="7" spans="1:9" ht="12.75">
      <c r="A7">
        <f t="shared" si="0"/>
        <v>6</v>
      </c>
      <c r="B7">
        <f>+Plan1!$B$3-3*Plan1!$B$4+6*Plan1!$B$4*A7/100</f>
        <v>-2.64</v>
      </c>
      <c r="C7">
        <f>NORMDIST(B7,Plan1!$B$3,Plan1!$B$4,FALSE)</f>
        <v>0.012231526351277971</v>
      </c>
      <c r="F7">
        <f>IF(B7&lt;=Plan1!$H$33,C7)</f>
        <v>0.012231526351277971</v>
      </c>
      <c r="G7">
        <f>+Plan1!$B$3-3*Plan1!$B$4+6*Plan1!$B$4*A7/500</f>
        <v>-2.928</v>
      </c>
      <c r="H7">
        <f>IF(G7&lt;=Plan1!$H$33,NORMDIST(G7,Plan1!$B$3,Plan1!$B$4,FALSE))</f>
        <v>0.0054861390897588055</v>
      </c>
      <c r="I7">
        <f>NORMDIST(B7,Plan1!$B$3,Plan1!$B$4,TRUE)</f>
        <v>0.004145301361036037</v>
      </c>
    </row>
    <row r="8" spans="1:9" ht="12.75">
      <c r="A8">
        <f t="shared" si="0"/>
        <v>7</v>
      </c>
      <c r="B8">
        <f>+Plan1!$B$3-3*Plan1!$B$4+6*Plan1!$B$4*A8/100</f>
        <v>-2.58</v>
      </c>
      <c r="C8">
        <f>NORMDIST(B8,Plan1!$B$3,Plan1!$B$4,FALSE)</f>
        <v>0.01430510899414969</v>
      </c>
      <c r="F8">
        <f>IF(B8&lt;=Plan1!$H$33,0)</f>
        <v>0</v>
      </c>
      <c r="G8">
        <f>+Plan1!$B$3-3*Plan1!$B$4+6*Plan1!$B$4*A8/500</f>
        <v>-2.916</v>
      </c>
      <c r="H8">
        <f>IF(G8&lt;=Plan1!$H$33,0)</f>
        <v>0</v>
      </c>
      <c r="I8">
        <f>NORMDIST(B8,Plan1!$B$3,Plan1!$B$4,TRUE)</f>
        <v>0.004940015757770644</v>
      </c>
    </row>
    <row r="9" spans="1:9" ht="12.75">
      <c r="A9">
        <f t="shared" si="0"/>
        <v>8</v>
      </c>
      <c r="B9">
        <f>+Plan1!$B$3-3*Plan1!$B$4+6*Plan1!$B$4*A9/100</f>
        <v>-2.52</v>
      </c>
      <c r="C9">
        <f>NORMDIST(B9,Plan1!$B$3,Plan1!$B$4,FALSE)</f>
        <v>0.016670100837381057</v>
      </c>
      <c r="F9">
        <f>IF(B9&lt;=Plan1!$H$33,C9)</f>
        <v>0.016670100837381057</v>
      </c>
      <c r="G9">
        <f>+Plan1!$B$3-3*Plan1!$B$4+6*Plan1!$B$4*A9/500</f>
        <v>-2.904</v>
      </c>
      <c r="H9">
        <f>IF(G9&lt;=Plan1!$H$33,NORMDIST(G9,Plan1!$B$3,Plan1!$B$4,FALSE))</f>
        <v>0.005883834915153101</v>
      </c>
      <c r="I9">
        <f>NORMDIST(B9,Plan1!$B$3,Plan1!$B$4,TRUE)</f>
        <v>0.0058677417153325615</v>
      </c>
    </row>
    <row r="10" spans="1:9" ht="12.75">
      <c r="A10">
        <f t="shared" si="0"/>
        <v>9</v>
      </c>
      <c r="B10">
        <f>+Plan1!$B$3-3*Plan1!$B$4+6*Plan1!$B$4*A10/100</f>
        <v>-2.46</v>
      </c>
      <c r="C10">
        <f>NORMDIST(B10,Plan1!$B$3,Plan1!$B$4,FALSE)</f>
        <v>0.01935627673173696</v>
      </c>
      <c r="F10">
        <f>IF(B10&lt;=Plan1!$H$33,0)</f>
        <v>0</v>
      </c>
      <c r="G10">
        <f>+Plan1!$B$3-3*Plan1!$B$4+6*Plan1!$B$4*A10/500</f>
        <v>-2.892</v>
      </c>
      <c r="H10">
        <f>IF(G10&lt;=Plan1!$H$33,0)</f>
        <v>0</v>
      </c>
      <c r="I10">
        <f>NORMDIST(B10,Plan1!$B$3,Plan1!$B$4,TRUE)</f>
        <v>0.006946850788624309</v>
      </c>
    </row>
    <row r="11" spans="1:9" ht="12.75">
      <c r="A11">
        <f t="shared" si="0"/>
        <v>10</v>
      </c>
      <c r="B11">
        <f>+Plan1!$B$3-3*Plan1!$B$4+6*Plan1!$B$4*A11/100</f>
        <v>-2.4</v>
      </c>
      <c r="C11">
        <f>NORMDIST(B11,Plan1!$B$3,Plan1!$B$4,FALSE)</f>
        <v>0.0223945302948429</v>
      </c>
      <c r="F11">
        <f>IF(B11&lt;=Plan1!$H$33,C11)</f>
        <v>0.0223945302948429</v>
      </c>
      <c r="G11">
        <f>+Plan1!$B$3-3*Plan1!$B$4+6*Plan1!$B$4*A11/500</f>
        <v>-2.88</v>
      </c>
      <c r="H11">
        <f>IF(G11&lt;=Plan1!$H$33,NORMDIST(G11,Plan1!$B$3,Plan1!$B$4,FALSE))</f>
        <v>0.0063067263962659275</v>
      </c>
      <c r="I11">
        <f>NORMDIST(B11,Plan1!$B$3,Plan1!$B$4,TRUE)</f>
        <v>0.008197535924596131</v>
      </c>
    </row>
    <row r="12" spans="1:9" ht="12.75">
      <c r="A12">
        <f t="shared" si="0"/>
        <v>11</v>
      </c>
      <c r="B12">
        <f>+Plan1!$B$3-3*Plan1!$B$4+6*Plan1!$B$4*A12/100</f>
        <v>-2.34</v>
      </c>
      <c r="C12">
        <f>NORMDIST(B12,Plan1!$B$3,Plan1!$B$4,FALSE)</f>
        <v>0.02581657547158769</v>
      </c>
      <c r="F12">
        <f>IF(B12&lt;=Plan1!$H$33,0)</f>
        <v>0</v>
      </c>
      <c r="G12">
        <f>+Plan1!$B$3-3*Plan1!$B$4+6*Plan1!$B$4*A12/500</f>
        <v>-2.868</v>
      </c>
      <c r="H12">
        <f>IF(G12&lt;=Plan1!$H$33,0)</f>
        <v>0</v>
      </c>
      <c r="I12">
        <f>NORMDIST(B12,Plan1!$B$3,Plan1!$B$4,TRUE)</f>
        <v>0.009641869945358329</v>
      </c>
    </row>
    <row r="13" spans="1:9" ht="12.75">
      <c r="A13">
        <f t="shared" si="0"/>
        <v>12</v>
      </c>
      <c r="B13">
        <f>+Plan1!$B$3-3*Plan1!$B$4+6*Plan1!$B$4*A13/100</f>
        <v>-2.2800000000000002</v>
      </c>
      <c r="C13">
        <f>NORMDIST(B13,Plan1!$B$3,Plan1!$B$4,FALSE)</f>
        <v>0.02965458484734125</v>
      </c>
      <c r="F13">
        <f>IF(B13&lt;=Plan1!$H$33,C13)</f>
        <v>0.02965458484734125</v>
      </c>
      <c r="G13">
        <f>+Plan1!$B$3-3*Plan1!$B$4+6*Plan1!$B$4*A13/500</f>
        <v>-2.856</v>
      </c>
      <c r="H13">
        <f>IF(G13&lt;=Plan1!$H$33,NORMDIST(G13,Plan1!$B$3,Plan1!$B$4,FALSE))</f>
        <v>0.006756119898660301</v>
      </c>
      <c r="I13">
        <f>NORMDIST(B13,Plan1!$B$3,Plan1!$B$4,TRUE)</f>
        <v>0.011303844238552777</v>
      </c>
    </row>
    <row r="14" spans="1:9" ht="12.75">
      <c r="A14">
        <f t="shared" si="0"/>
        <v>13</v>
      </c>
      <c r="B14">
        <f>+Plan1!$B$3-3*Plan1!$B$4+6*Plan1!$B$4*A14/100</f>
        <v>-2.2199999999999998</v>
      </c>
      <c r="C14">
        <f>NORMDIST(B14,Plan1!$B$3,Plan1!$B$4,FALSE)</f>
        <v>0.033940763182449214</v>
      </c>
      <c r="F14">
        <f>IF(B14&lt;=Plan1!$H$33,0)</f>
        <v>0</v>
      </c>
      <c r="G14">
        <f>+Plan1!$B$3-3*Plan1!$B$4+6*Plan1!$B$4*A14/500</f>
        <v>-2.844</v>
      </c>
      <c r="H14">
        <f>IF(G14&lt;=Plan1!$H$33,0)</f>
        <v>0</v>
      </c>
      <c r="I14">
        <f>NORMDIST(B14,Plan1!$B$3,Plan1!$B$4,TRUE)</f>
        <v>0.013209383807256293</v>
      </c>
    </row>
    <row r="15" spans="1:9" ht="12.75">
      <c r="A15">
        <f t="shared" si="0"/>
        <v>14</v>
      </c>
      <c r="B15">
        <f>+Plan1!$B$3-3*Plan1!$B$4+6*Plan1!$B$4*A15/100</f>
        <v>-2.16</v>
      </c>
      <c r="C15">
        <f>NORMDIST(B15,Plan1!$B$3,Plan1!$B$4,FALSE)</f>
        <v>0.03870685614745561</v>
      </c>
      <c r="F15">
        <f>IF(B15&lt;=Plan1!$H$33,C15)</f>
        <v>0.03870685614745561</v>
      </c>
      <c r="G15">
        <f>+Plan1!$B$3-3*Plan1!$B$4+6*Plan1!$B$4*A15/500</f>
        <v>-2.832</v>
      </c>
      <c r="H15">
        <f>IF(G15&lt;=Plan1!$H$33,NORMDIST(G15,Plan1!$B$3,Plan1!$B$4,FALSE))</f>
        <v>0.007233367864619688</v>
      </c>
      <c r="I15">
        <f>NORMDIST(B15,Plan1!$B$3,Plan1!$B$4,TRUE)</f>
        <v>0.01538633478392545</v>
      </c>
    </row>
    <row r="16" spans="1:9" ht="12.75">
      <c r="A16">
        <f t="shared" si="0"/>
        <v>15</v>
      </c>
      <c r="B16">
        <f>+Plan1!$B$3-3*Plan1!$B$4+6*Plan1!$B$4*A16/100</f>
        <v>-2.1</v>
      </c>
      <c r="C16">
        <f>NORMDIST(B16,Plan1!$B$3,Plan1!$B$4,FALSE)</f>
        <v>0.04398359598042719</v>
      </c>
      <c r="F16">
        <f>IF(B16&lt;=Plan1!$H$33,0)</f>
        <v>0</v>
      </c>
      <c r="G16">
        <f>+Plan1!$B$3-3*Plan1!$B$4+6*Plan1!$B$4*A16/500</f>
        <v>-2.82</v>
      </c>
      <c r="H16">
        <f>IF(G16&lt;=Plan1!$H$33,0)</f>
        <v>0</v>
      </c>
      <c r="I16">
        <f>NORMDIST(B16,Plan1!$B$3,Plan1!$B$4,TRUE)</f>
        <v>0.017864420562816546</v>
      </c>
    </row>
    <row r="17" spans="1:9" ht="12.75">
      <c r="A17">
        <f t="shared" si="0"/>
        <v>16</v>
      </c>
      <c r="B17">
        <f>+Plan1!$B$3-3*Plan1!$B$4+6*Plan1!$B$4*A17/100</f>
        <v>-2.04</v>
      </c>
      <c r="C17">
        <f>NORMDIST(B17,Plan1!$B$3,Plan1!$B$4,FALSE)</f>
        <v>0.049800087735070775</v>
      </c>
      <c r="F17">
        <f>IF(B17&lt;=Plan1!$H$33,C17)</f>
        <v>0.049800087735070775</v>
      </c>
      <c r="G17">
        <f>+Plan1!$B$3-3*Plan1!$B$4+6*Plan1!$B$4*A17/500</f>
        <v>-2.808</v>
      </c>
      <c r="H17">
        <f>IF(G17&lt;=Plan1!$H$33,NORMDIST(G17,Plan1!$B$3,Plan1!$B$4,FALSE))</f>
        <v>0.007739868871391698</v>
      </c>
      <c r="I17">
        <f>NORMDIST(B17,Plan1!$B$3,Plan1!$B$4,TRUE)</f>
        <v>0.02067516286607004</v>
      </c>
    </row>
    <row r="18" spans="1:9" ht="12.75">
      <c r="A18">
        <f t="shared" si="0"/>
        <v>17</v>
      </c>
      <c r="B18">
        <f>+Plan1!$B$3-3*Plan1!$B$4+6*Plan1!$B$4*A18/100</f>
        <v>-1.98</v>
      </c>
      <c r="C18">
        <f>NORMDIST(B18,Plan1!$B$3,Plan1!$B$4,FALSE)</f>
        <v>0.05618314190386805</v>
      </c>
      <c r="F18">
        <f>IF(B18&lt;=Plan1!$H$33,0)</f>
        <v>0</v>
      </c>
      <c r="G18">
        <f>+Plan1!$B$3-3*Plan1!$B$4+6*Plan1!$B$4*A18/500</f>
        <v>-2.796</v>
      </c>
      <c r="H18">
        <f>IF(G18&lt;=Plan1!$H$33,0)</f>
        <v>0</v>
      </c>
      <c r="I18">
        <f>NORMDIST(B18,Plan1!$B$3,Plan1!$B$4,TRUE)</f>
        <v>0.023851764341508513</v>
      </c>
    </row>
    <row r="19" spans="1:9" ht="12.75">
      <c r="A19">
        <f t="shared" si="0"/>
        <v>18</v>
      </c>
      <c r="B19">
        <f>+Plan1!$B$3-3*Plan1!$B$4+6*Plan1!$B$4*A19/100</f>
        <v>-1.92</v>
      </c>
      <c r="C19">
        <f>NORMDIST(B19,Plan1!$B$3,Plan1!$B$4,FALSE)</f>
        <v>0.06315656143519865</v>
      </c>
      <c r="F19">
        <f>IF(B19&lt;=Plan1!$H$33,C19)</f>
        <v>0.06315656143519865</v>
      </c>
      <c r="G19">
        <f>+Plan1!$B$3-3*Plan1!$B$4+6*Plan1!$B$4*A19/500</f>
        <v>-2.784</v>
      </c>
      <c r="H19">
        <f>IF(G19&lt;=Plan1!$H$33,NORMDIST(G19,Plan1!$B$3,Plan1!$B$4,FALSE))</f>
        <v>0.008277067556108495</v>
      </c>
      <c r="I19">
        <f>NORMDIST(B19,Plan1!$B$3,Plan1!$B$4,TRUE)</f>
        <v>0.02742894970383681</v>
      </c>
    </row>
    <row r="20" spans="1:9" ht="12.75">
      <c r="A20">
        <f t="shared" si="0"/>
        <v>19</v>
      </c>
      <c r="B20">
        <f>+Plan1!$B$3-3*Plan1!$B$4+6*Plan1!$B$4*A20/100</f>
        <v>-1.86</v>
      </c>
      <c r="C20">
        <f>NORMDIST(B20,Plan1!$B$3,Plan1!$B$4,FALSE)</f>
        <v>0.07074039345698338</v>
      </c>
      <c r="F20">
        <f>IF(B20&lt;=Plan1!$H$33,0)</f>
        <v>0</v>
      </c>
      <c r="G20">
        <f>+Plan1!$B$3-3*Plan1!$B$4+6*Plan1!$B$4*A20/500</f>
        <v>-2.772</v>
      </c>
      <c r="H20">
        <f>IF(G20&lt;=Plan1!$H$33,0)</f>
        <v>0</v>
      </c>
      <c r="I20">
        <f>NORMDIST(B20,Plan1!$B$3,Plan1!$B$4,TRUE)</f>
        <v>0.03144276298075269</v>
      </c>
    </row>
    <row r="21" spans="1:9" ht="12.75">
      <c r="A21">
        <f t="shared" si="0"/>
        <v>20</v>
      </c>
      <c r="B21">
        <f>+Plan1!$B$3-3*Plan1!$B$4+6*Plan1!$B$4*A21/100</f>
        <v>-1.8</v>
      </c>
      <c r="C21">
        <f>NORMDIST(B21,Plan1!$B$3,Plan1!$B$4,FALSE)</f>
        <v>0.07895015830089415</v>
      </c>
      <c r="F21">
        <f>IF(B21&lt;=Plan1!$H$33,C21)</f>
        <v>0.07895015830089415</v>
      </c>
      <c r="G21">
        <f>+Plan1!$B$3-3*Plan1!$B$4+6*Plan1!$B$4*A21/500</f>
        <v>-2.76</v>
      </c>
      <c r="H21">
        <f>IF(G21&lt;=Plan1!$H$33,NORMDIST(G21,Plan1!$B$3,Plan1!$B$4,FALSE))</f>
        <v>0.008846454398237232</v>
      </c>
      <c r="I21">
        <f>NORMDIST(B21,Plan1!$B$3,Plan1!$B$4,TRUE)</f>
        <v>0.03593031911292579</v>
      </c>
    </row>
    <row r="22" spans="1:9" ht="12.75">
      <c r="A22">
        <f t="shared" si="0"/>
        <v>21</v>
      </c>
      <c r="B22">
        <f>+Plan1!$B$3-3*Plan1!$B$4+6*Plan1!$B$4*A22/100</f>
        <v>-1.74</v>
      </c>
      <c r="C22">
        <f>NORMDIST(B22,Plan1!$B$3,Plan1!$B$4,FALSE)</f>
        <v>0.08779607061090562</v>
      </c>
      <c r="F22">
        <f>IF(B22&lt;=Plan1!$H$33,0)</f>
        <v>0</v>
      </c>
      <c r="G22">
        <f>+Plan1!$B$3-3*Plan1!$B$4+6*Plan1!$B$4*A22/500</f>
        <v>-2.748</v>
      </c>
      <c r="H22">
        <f>IF(G22&lt;=Plan1!$H$33,0)</f>
        <v>0</v>
      </c>
      <c r="I22">
        <f>NORMDIST(B22,Plan1!$B$3,Plan1!$B$4,TRUE)</f>
        <v>0.040929508978807365</v>
      </c>
    </row>
    <row r="23" spans="1:9" ht="12.75">
      <c r="A23">
        <f t="shared" si="0"/>
        <v>22</v>
      </c>
      <c r="B23">
        <f>+Plan1!$B$3-3*Plan1!$B$4+6*Plan1!$B$4*A23/100</f>
        <v>-1.68</v>
      </c>
      <c r="C23">
        <f>NORMDIST(B23,Plan1!$B$3,Plan1!$B$4,FALSE)</f>
        <v>0.09728226933146751</v>
      </c>
      <c r="F23">
        <f>IF(B23&lt;=Plan1!$H$33,C23)</f>
        <v>0.09728226933146751</v>
      </c>
      <c r="G23">
        <f>+Plan1!$B$3-3*Plan1!$B$4+6*Plan1!$B$4*A23/500</f>
        <v>-2.7359999999999998</v>
      </c>
      <c r="H23">
        <f>IF(G23&lt;=Plan1!$H$33,NORMDIST(G23,Plan1!$B$3,Plan1!$B$4,FALSE))</f>
        <v>0.009449565350364727</v>
      </c>
      <c r="I23">
        <f>NORMDIST(B23,Plan1!$B$3,Plan1!$B$4,TRUE)</f>
        <v>0.04647865786372005</v>
      </c>
    </row>
    <row r="24" spans="1:9" ht="12.75">
      <c r="A24">
        <f t="shared" si="0"/>
        <v>23</v>
      </c>
      <c r="B24">
        <f>+Plan1!$B$3-3*Plan1!$B$4+6*Plan1!$B$4*A24/100</f>
        <v>-1.62</v>
      </c>
      <c r="C24">
        <f>NORMDIST(B24,Plan1!$B$3,Plan1!$B$4,FALSE)</f>
        <v>0.1074060751134838</v>
      </c>
      <c r="F24">
        <f>IF(B24&lt;=Plan1!$H$33,0)</f>
        <v>0</v>
      </c>
      <c r="G24">
        <f>+Plan1!$B$3-3*Plan1!$B$4+6*Plan1!$B$4*A24/500</f>
        <v>-2.724</v>
      </c>
      <c r="H24">
        <f>IF(G24&lt;=Plan1!$H$33,0)</f>
        <v>0</v>
      </c>
      <c r="I24">
        <f>NORMDIST(B24,Plan1!$B$3,Plan1!$B$4,TRUE)</f>
        <v>0.05261613845425205</v>
      </c>
    </row>
    <row r="25" spans="1:9" ht="12.75">
      <c r="A25">
        <f t="shared" si="0"/>
        <v>24</v>
      </c>
      <c r="B25">
        <f>+Plan1!$B$3-3*Plan1!$B$4+6*Plan1!$B$4*A25/100</f>
        <v>-1.56</v>
      </c>
      <c r="C25">
        <f>NORMDIST(B25,Plan1!$B$3,Plan1!$B$4,FALSE)</f>
        <v>0.11815729505958227</v>
      </c>
      <c r="F25">
        <f>IF(B25&lt;=Plan1!$H$33,C25)</f>
        <v>0.11815729505958227</v>
      </c>
      <c r="G25">
        <f>+Plan1!$B$3-3*Plan1!$B$4+6*Plan1!$B$4*A25/500</f>
        <v>-2.712</v>
      </c>
      <c r="H25">
        <f>IF(G25&lt;=Plan1!$H$33,NORMDIST(G25,Plan1!$B$3,Plan1!$B$4,FALSE))</f>
        <v>0.01008798130811188</v>
      </c>
      <c r="I25">
        <f>NORMDIST(B25,Plan1!$B$3,Plan1!$B$4,TRUE)</f>
        <v>0.05937994059479301</v>
      </c>
    </row>
    <row r="26" spans="1:9" ht="12.75">
      <c r="A26">
        <f t="shared" si="0"/>
        <v>25</v>
      </c>
      <c r="B26">
        <f>+Plan1!$B$3-3*Plan1!$B$4+6*Plan1!$B$4*A26/100</f>
        <v>-1.5</v>
      </c>
      <c r="C26">
        <f>NORMDIST(B26,Plan1!$B$3,Plan1!$B$4,FALSE)</f>
        <v>0.12951759566589174</v>
      </c>
      <c r="F26">
        <f>IF(B26&lt;=Plan1!$H$33,0)</f>
        <v>0</v>
      </c>
      <c r="G26">
        <f>+Plan1!$B$3-3*Plan1!$B$4+6*Plan1!$B$4*A26/500</f>
        <v>-2.7</v>
      </c>
      <c r="H26">
        <f>IF(G26&lt;=Plan1!$H$33,0)</f>
        <v>0</v>
      </c>
      <c r="I26">
        <f>NORMDIST(B26,Plan1!$B$3,Plan1!$B$4,TRUE)</f>
        <v>0.06680720126885806</v>
      </c>
    </row>
    <row r="27" spans="1:9" ht="12.75">
      <c r="A27">
        <f t="shared" si="0"/>
        <v>26</v>
      </c>
      <c r="B27">
        <f>+Plan1!$B$3-3*Plan1!$B$4+6*Plan1!$B$4*A27/100</f>
        <v>-1.44</v>
      </c>
      <c r="C27">
        <f>NORMDIST(B27,Plan1!$B$3,Plan1!$B$4,FALSE)</f>
        <v>0.14145996522483878</v>
      </c>
      <c r="F27">
        <f>IF(B27&lt;=Plan1!$H$33,C27)</f>
        <v>0.14145996522483878</v>
      </c>
      <c r="G27">
        <f>+Plan1!$B$3-3*Plan1!$B$4+6*Plan1!$B$4*A27/500</f>
        <v>-2.688</v>
      </c>
      <c r="H27">
        <f>IF(G27&lt;=Plan1!$H$33,NORMDIST(G27,Plan1!$B$3,Plan1!$B$4,FALSE))</f>
        <v>0.010763327410007743</v>
      </c>
      <c r="I27">
        <f>NORMDIST(B27,Plan1!$B$3,Plan1!$B$4,TRUE)</f>
        <v>0.07493369953432706</v>
      </c>
    </row>
    <row r="28" spans="1:9" ht="12.75">
      <c r="A28">
        <f t="shared" si="0"/>
        <v>27</v>
      </c>
      <c r="B28">
        <f>+Plan1!$B$3-3*Plan1!$B$4+6*Plan1!$B$4*A28/100</f>
        <v>-1.38</v>
      </c>
      <c r="C28">
        <f>NORMDIST(B28,Plan1!$B$3,Plan1!$B$4,FALSE)</f>
        <v>0.15394828676263372</v>
      </c>
      <c r="F28">
        <f>IF(B28&lt;=Plan1!$H$33,0)</f>
        <v>0</v>
      </c>
      <c r="G28">
        <f>+Plan1!$B$3-3*Plan1!$B$4+6*Plan1!$B$4*A28/500</f>
        <v>-2.676</v>
      </c>
      <c r="H28">
        <f>IF(G28&lt;=Plan1!$H$33,0)</f>
        <v>0</v>
      </c>
      <c r="I28">
        <f>NORMDIST(B28,Plan1!$B$3,Plan1!$B$4,TRUE)</f>
        <v>0.08379332241501426</v>
      </c>
    </row>
    <row r="29" spans="1:9" ht="12.75">
      <c r="A29">
        <f t="shared" si="0"/>
        <v>28</v>
      </c>
      <c r="B29">
        <f>+Plan1!$B$3-3*Plan1!$B$4+6*Plan1!$B$4*A29/100</f>
        <v>-1.32</v>
      </c>
      <c r="C29">
        <f>NORMDIST(B29,Plan1!$B$3,Plan1!$B$4,FALSE)</f>
        <v>0.1669370417417138</v>
      </c>
      <c r="F29">
        <f>IF(B29&lt;=Plan1!$H$33,C29)</f>
        <v>0.1669370417417138</v>
      </c>
      <c r="G29">
        <f>+Plan1!$B$3-3*Plan1!$B$4+6*Plan1!$B$4*A29/500</f>
        <v>-2.664</v>
      </c>
      <c r="H29">
        <f>IF(G29&lt;=Plan1!$H$33,NORMDIST(G29,Plan1!$B$3,Plan1!$B$4,FALSE))</f>
        <v>0.011477272158233751</v>
      </c>
      <c r="I29">
        <f>NORMDIST(B29,Plan1!$B$3,Plan1!$B$4,TRUE)</f>
        <v>0.09341750899347177</v>
      </c>
    </row>
    <row r="30" spans="1:9" ht="12.75">
      <c r="A30">
        <f t="shared" si="0"/>
        <v>29</v>
      </c>
      <c r="B30">
        <f>+Plan1!$B$3-3*Plan1!$B$4+6*Plan1!$B$4*A30/100</f>
        <v>-1.26</v>
      </c>
      <c r="C30">
        <f>NORMDIST(B30,Plan1!$B$3,Plan1!$B$4,FALSE)</f>
        <v>0.18037116322708033</v>
      </c>
      <c r="F30">
        <f>IF(B30&lt;=Plan1!$H$33,0)</f>
        <v>0</v>
      </c>
      <c r="G30">
        <f>+Plan1!$B$3-3*Plan1!$B$4+6*Plan1!$B$4*A30/500</f>
        <v>-2.652</v>
      </c>
      <c r="H30">
        <f>IF(G30&lt;=Plan1!$H$33,0)</f>
        <v>0</v>
      </c>
      <c r="I30">
        <f>NORMDIST(B30,Plan1!$B$3,Plan1!$B$4,TRUE)</f>
        <v>0.10383468112130037</v>
      </c>
    </row>
    <row r="31" spans="1:9" ht="12.75">
      <c r="A31">
        <f t="shared" si="0"/>
        <v>30</v>
      </c>
      <c r="B31">
        <f>+Plan1!$B$3-3*Plan1!$B$4+6*Plan1!$B$4*A31/100</f>
        <v>-1.2</v>
      </c>
      <c r="C31">
        <f>NORMDIST(B31,Plan1!$B$3,Plan1!$B$4,FALSE)</f>
        <v>0.19418605498321295</v>
      </c>
      <c r="F31">
        <f>IF(B31&lt;=Plan1!$H$33,C31)</f>
        <v>0.19418605498321295</v>
      </c>
      <c r="G31">
        <f>+Plan1!$B$3-3*Plan1!$B$4+6*Plan1!$B$4*A31/500</f>
        <v>-2.64</v>
      </c>
      <c r="H31">
        <f>IF(G31&lt;=Plan1!$H$33,NORMDIST(G31,Plan1!$B$3,Plan1!$B$4,FALSE))</f>
        <v>0.012231526351277971</v>
      </c>
      <c r="I31">
        <f>NORMDIST(B31,Plan1!$B$3,Plan1!$B$4,TRUE)</f>
        <v>0.11506967022170828</v>
      </c>
    </row>
    <row r="32" spans="1:9" ht="12.75">
      <c r="A32">
        <f t="shared" si="0"/>
        <v>31</v>
      </c>
      <c r="B32">
        <f>+Plan1!$B$3-3*Plan1!$B$4+6*Plan1!$B$4*A32/100</f>
        <v>-1.14</v>
      </c>
      <c r="C32">
        <f>NORMDIST(B32,Plan1!$B$3,Plan1!$B$4,FALSE)</f>
        <v>0.20830779004710837</v>
      </c>
      <c r="F32">
        <f>IF(B32&lt;=Plan1!$H$33,0)</f>
        <v>0</v>
      </c>
      <c r="G32">
        <f>+Plan1!$B$3-3*Plan1!$B$4+6*Plan1!$B$4*A32/500</f>
        <v>-2.628</v>
      </c>
      <c r="H32">
        <f>IF(G32&lt;=Plan1!$H$33,0)</f>
        <v>0</v>
      </c>
      <c r="I32">
        <f>NORMDIST(B32,Plan1!$B$3,Plan1!$B$4,TRUE)</f>
        <v>0.12714315056279824</v>
      </c>
    </row>
    <row r="33" spans="1:9" ht="12.75">
      <c r="A33">
        <f t="shared" si="0"/>
        <v>32</v>
      </c>
      <c r="B33">
        <f>+Plan1!$B$3-3*Plan1!$B$4+6*Plan1!$B$4*A33/100</f>
        <v>-1.08</v>
      </c>
      <c r="C33">
        <f>NORMDIST(B33,Plan1!$B$3,Plan1!$B$4,FALSE)</f>
        <v>0.22265349875176113</v>
      </c>
      <c r="F33">
        <f>IF(B33&lt;=Plan1!$H$33,C33)</f>
        <v>0.22265349875176113</v>
      </c>
      <c r="G33">
        <f>+Plan1!$B$3-3*Plan1!$B$4+6*Plan1!$B$4*A33/500</f>
        <v>-2.616</v>
      </c>
      <c r="H33">
        <f>IF(G33&lt;=Plan1!$H$33,NORMDIST(G33,Plan1!$B$3,Plan1!$B$4,FALSE))</f>
        <v>0.013027841819719665</v>
      </c>
      <c r="I33">
        <f>NORMDIST(B33,Plan1!$B$3,Plan1!$B$4,TRUE)</f>
        <v>0.14007109008876906</v>
      </c>
    </row>
    <row r="34" spans="1:9" ht="12.75">
      <c r="A34">
        <f t="shared" si="0"/>
        <v>33</v>
      </c>
      <c r="B34">
        <f>+Plan1!$B$3-3*Plan1!$B$4+6*Plan1!$B$4*A34/100</f>
        <v>-1.02</v>
      </c>
      <c r="C34">
        <f>NORMDIST(B34,Plan1!$B$3,Plan1!$B$4,FALSE)</f>
        <v>0.2371319520193796</v>
      </c>
      <c r="F34">
        <f>IF(B34&lt;=Plan1!$H$33,0)</f>
        <v>0</v>
      </c>
      <c r="G34">
        <f>+Plan1!$B$3-3*Plan1!$B$4+6*Plan1!$B$4*A34/500</f>
        <v>-2.604</v>
      </c>
      <c r="H34">
        <f>IF(G34&lt;=Plan1!$H$33,0)</f>
        <v>0</v>
      </c>
      <c r="I34">
        <f>NORMDIST(B34,Plan1!$B$3,Plan1!$B$4,TRUE)</f>
        <v>0.15386423037273483</v>
      </c>
    </row>
    <row r="35" spans="1:9" ht="12.75">
      <c r="A35">
        <f t="shared" si="0"/>
        <v>34</v>
      </c>
      <c r="B35">
        <f>+Plan1!$B$3-3*Plan1!$B$4+6*Plan1!$B$4*A35/100</f>
        <v>-0.96</v>
      </c>
      <c r="C35">
        <f>NORMDIST(B35,Plan1!$B$3,Plan1!$B$4,FALSE)</f>
        <v>0.2516443410981171</v>
      </c>
      <c r="F35">
        <f>IF(B35&lt;=Plan1!$H$33,C35)</f>
        <v>0.2516443410981171</v>
      </c>
      <c r="G35">
        <f>+Plan1!$B$3-3*Plan1!$B$4+6*Plan1!$B$4*A35/500</f>
        <v>-2.592</v>
      </c>
      <c r="H35">
        <f>IF(G35&lt;=Plan1!$H$33,NORMDIST(G35,Plan1!$B$3,Plan1!$B$4,FALSE))</f>
        <v>0.01386800995659918</v>
      </c>
      <c r="I35">
        <f>NORMDIST(B35,Plan1!$B$3,Plan1!$B$4,TRUE)</f>
        <v>0.1685276074668378</v>
      </c>
    </row>
    <row r="36" spans="1:9" ht="12.75">
      <c r="A36">
        <f t="shared" si="0"/>
        <v>35</v>
      </c>
      <c r="B36">
        <f>+Plan1!$B$3-3*Plan1!$B$4+6*Plan1!$B$4*A36/100</f>
        <v>-0.8999999999999999</v>
      </c>
      <c r="C36">
        <f>NORMDIST(B36,Plan1!$B$3,Plan1!$B$4,FALSE)</f>
        <v>0.26608524989875487</v>
      </c>
      <c r="F36">
        <f>IF(B36&lt;=Plan1!$H$33,0)</f>
        <v>0</v>
      </c>
      <c r="G36">
        <f>+Plan1!$B$3-3*Plan1!$B$4+6*Plan1!$B$4*A36/500</f>
        <v>-2.58</v>
      </c>
      <c r="H36">
        <f>IF(G36&lt;=Plan1!$H$33,0)</f>
        <v>0</v>
      </c>
      <c r="I36">
        <f>NORMDIST(B36,Plan1!$B$3,Plan1!$B$4,TRUE)</f>
        <v>0.1840601253467595</v>
      </c>
    </row>
    <row r="37" spans="1:9" ht="12.75">
      <c r="A37">
        <f t="shared" si="0"/>
        <v>36</v>
      </c>
      <c r="B37">
        <f>+Plan1!$B$3-3*Plan1!$B$4+6*Plan1!$B$4*A37/100</f>
        <v>-0.8399999999999999</v>
      </c>
      <c r="C37">
        <f>NORMDIST(B37,Plan1!$B$3,Plan1!$B$4,FALSE)</f>
        <v>0.2803438108396206</v>
      </c>
      <c r="F37">
        <f>IF(B37&lt;=Plan1!$H$33,C37)</f>
        <v>0.2803438108396206</v>
      </c>
      <c r="G37">
        <f>+Plan1!$B$3-3*Plan1!$B$4+6*Plan1!$B$4*A37/500</f>
        <v>-2.568</v>
      </c>
      <c r="H37">
        <f>IF(G37&lt;=Plan1!$H$33,NORMDIST(G37,Plan1!$B$3,Plan1!$B$4,FALSE))</f>
        <v>0.014753860034118634</v>
      </c>
      <c r="I37">
        <f>NORMDIST(B37,Plan1!$B$3,Plan1!$B$4,TRUE)</f>
        <v>0.20045419326044972</v>
      </c>
    </row>
    <row r="38" spans="1:9" ht="12.75">
      <c r="A38">
        <f t="shared" si="0"/>
        <v>37</v>
      </c>
      <c r="B38">
        <f>+Plan1!$B$3-3*Plan1!$B$4+6*Plan1!$B$4*A38/100</f>
        <v>-0.7799999999999998</v>
      </c>
      <c r="C38">
        <f>NORMDIST(B38,Plan1!$B$3,Plan1!$B$4,FALSE)</f>
        <v>0.2943050297883252</v>
      </c>
      <c r="F38">
        <f>IF(B38&lt;=Plan1!$H$33,0)</f>
        <v>0</v>
      </c>
      <c r="G38">
        <f>+Plan1!$B$3-3*Plan1!$B$4+6*Plan1!$B$4*A38/500</f>
        <v>-2.556</v>
      </c>
      <c r="H38">
        <f>IF(G38&lt;=Plan1!$H$33,0)</f>
        <v>0</v>
      </c>
      <c r="I38">
        <f>NORMDIST(B38,Plan1!$B$3,Plan1!$B$4,TRUE)</f>
        <v>0.21769543758573318</v>
      </c>
    </row>
    <row r="39" spans="1:9" ht="12.75">
      <c r="A39">
        <f t="shared" si="0"/>
        <v>38</v>
      </c>
      <c r="B39">
        <f>+Plan1!$B$3-3*Plan1!$B$4+6*Plan1!$B$4*A39/100</f>
        <v>-0.7200000000000002</v>
      </c>
      <c r="C39">
        <f>NORMDIST(B39,Plan1!$B$3,Plan1!$B$4,FALSE)</f>
        <v>0.3078512604698529</v>
      </c>
      <c r="F39">
        <f>IF(B39&lt;=Plan1!$H$33,C39)</f>
        <v>0.3078512604698529</v>
      </c>
      <c r="G39">
        <f>+Plan1!$B$3-3*Plan1!$B$4+6*Plan1!$B$4*A39/500</f>
        <v>-2.544</v>
      </c>
      <c r="H39">
        <f>IF(G39&lt;=Plan1!$H$33,NORMDIST(G39,Plan1!$B$3,Plan1!$B$4,FALSE))</f>
        <v>0.015687257298768114</v>
      </c>
      <c r="I39">
        <f>NORMDIST(B39,Plan1!$B$3,Plan1!$B$4,TRUE)</f>
        <v>0.23576249777925107</v>
      </c>
    </row>
    <row r="40" spans="1:9" ht="12.75">
      <c r="A40">
        <f t="shared" si="0"/>
        <v>39</v>
      </c>
      <c r="B40">
        <f>+Plan1!$B$3-3*Plan1!$B$4+6*Plan1!$B$4*A40/100</f>
        <v>-0.6600000000000001</v>
      </c>
      <c r="C40">
        <f>NORMDIST(B40,Plan1!$B$3,Plan1!$B$4,FALSE)</f>
        <v>0.32086380377117246</v>
      </c>
      <c r="F40">
        <f>IF(B40&lt;=Plan1!$H$33,0)</f>
        <v>0</v>
      </c>
      <c r="G40">
        <f>+Plan1!$B$3-3*Plan1!$B$4+6*Plan1!$B$4*A40/500</f>
        <v>-2.532</v>
      </c>
      <c r="H40">
        <f>IF(G40&lt;=Plan1!$H$33,0)</f>
        <v>0</v>
      </c>
      <c r="I40">
        <f>NORMDIST(B40,Plan1!$B$3,Plan1!$B$4,TRUE)</f>
        <v>0.2546269146713361</v>
      </c>
    </row>
    <row r="41" spans="1:9" ht="12.75">
      <c r="A41">
        <f t="shared" si="0"/>
        <v>40</v>
      </c>
      <c r="B41">
        <f>+Plan1!$B$3-3*Plan1!$B$4+6*Plan1!$B$4*A41/100</f>
        <v>-0.6000000000000001</v>
      </c>
      <c r="C41">
        <f>NORMDIST(B41,Plan1!$B$3,Plan1!$B$4,FALSE)</f>
        <v>0.33322460289179967</v>
      </c>
      <c r="F41">
        <f>IF(B41&lt;=Plan1!$H$33,C41)</f>
        <v>0.33322460289179967</v>
      </c>
      <c r="G41">
        <f>+Plan1!$B$3-3*Plan1!$B$4+6*Plan1!$B$4*A41/500</f>
        <v>-2.52</v>
      </c>
      <c r="H41">
        <f>IF(G41&lt;=Plan1!$H$33,NORMDIST(G41,Plan1!$B$3,Plan1!$B$4,FALSE))</f>
        <v>0.016670100837381057</v>
      </c>
      <c r="I41">
        <f>NORMDIST(B41,Plan1!$B$3,Plan1!$B$4,TRUE)</f>
        <v>0.27425311775007355</v>
      </c>
    </row>
    <row r="42" spans="1:9" ht="12.75">
      <c r="A42">
        <f t="shared" si="0"/>
        <v>41</v>
      </c>
      <c r="B42">
        <f>+Plan1!$B$3-3*Plan1!$B$4+6*Plan1!$B$4*A42/100</f>
        <v>-0.54</v>
      </c>
      <c r="C42">
        <f>NORMDIST(B42,Plan1!$B$3,Plan1!$B$4,FALSE)</f>
        <v>0.34481800143933333</v>
      </c>
      <c r="F42">
        <f>IF(B42&lt;=Plan1!$H$33,0)</f>
        <v>0</v>
      </c>
      <c r="G42">
        <f>+Plan1!$B$3-3*Plan1!$B$4+6*Plan1!$B$4*A42/500</f>
        <v>-2.508</v>
      </c>
      <c r="H42">
        <f>IF(G42&lt;=Plan1!$H$33,0)</f>
        <v>0</v>
      </c>
      <c r="I42">
        <f>NORMDIST(B42,Plan1!$B$3,Plan1!$B$4,TRUE)</f>
        <v>0.294598516215698</v>
      </c>
    </row>
    <row r="43" spans="1:9" ht="12.75">
      <c r="A43">
        <f t="shared" si="0"/>
        <v>42</v>
      </c>
      <c r="B43">
        <f>+Plan1!$B$3-3*Plan1!$B$4+6*Plan1!$B$4*A43/100</f>
        <v>-0.48</v>
      </c>
      <c r="C43">
        <f>NORMDIST(B43,Plan1!$B$3,Plan1!$B$4,FALSE)</f>
        <v>0.3555325285059971</v>
      </c>
      <c r="F43">
        <f>IF(B43&lt;=Plan1!$H$33,C43)</f>
        <v>0.3555325285059971</v>
      </c>
      <c r="G43">
        <f>+Plan1!$B$3-3*Plan1!$B$4+6*Plan1!$B$4*A43/500</f>
        <v>-2.496</v>
      </c>
      <c r="H43">
        <f>IF(G43&lt;=Plan1!$H$33,NORMDIST(G43,Plan1!$B$3,Plan1!$B$4,FALSE))</f>
        <v>0.017704321207094212</v>
      </c>
      <c r="I43">
        <f>NORMDIST(B43,Plan1!$B$3,Plan1!$B$4,TRUE)</f>
        <v>0.31561369651622256</v>
      </c>
    </row>
    <row r="44" spans="1:9" ht="12.75">
      <c r="A44">
        <f t="shared" si="0"/>
        <v>43</v>
      </c>
      <c r="B44">
        <f>+Plan1!$B$3-3*Plan1!$B$4+6*Plan1!$B$4*A44/100</f>
        <v>-0.41999999999999993</v>
      </c>
      <c r="C44">
        <f>NORMDIST(B44,Plan1!$B$3,Plan1!$B$4,FALSE)</f>
        <v>0.3652626726221539</v>
      </c>
      <c r="F44">
        <f>IF(B44&lt;=Plan1!$H$33,0)</f>
        <v>0</v>
      </c>
      <c r="G44">
        <f>+Plan1!$B$3-3*Plan1!$B$4+6*Plan1!$B$4*A44/500</f>
        <v>-2.484</v>
      </c>
      <c r="H44">
        <f>IF(G44&lt;=Plan1!$H$33,0)</f>
        <v>0</v>
      </c>
      <c r="I44">
        <f>NORMDIST(B44,Plan1!$B$3,Plan1!$B$4,TRUE)</f>
        <v>0.3372427268482495</v>
      </c>
    </row>
    <row r="45" spans="1:9" ht="12.75">
      <c r="A45">
        <f t="shared" si="0"/>
        <v>44</v>
      </c>
      <c r="B45">
        <f>+Plan1!$B$3-3*Plan1!$B$4+6*Plan1!$B$4*A45/100</f>
        <v>-0.3599999999999999</v>
      </c>
      <c r="C45">
        <f>NORMDIST(B45,Plan1!$B$3,Plan1!$B$4,FALSE)</f>
        <v>0.3739106053731284</v>
      </c>
      <c r="F45">
        <f>IF(B45&lt;=Plan1!$H$33,C45)</f>
        <v>0.3739106053731284</v>
      </c>
      <c r="G45">
        <f>+Plan1!$B$3-3*Plan1!$B$4+6*Plan1!$B$4*A45/500</f>
        <v>-2.472</v>
      </c>
      <c r="H45">
        <f>IF(G45&lt;=Plan1!$H$33,NORMDIST(G45,Plan1!$B$3,Plan1!$B$4,FALSE))</f>
        <v>0.018791877822721837</v>
      </c>
      <c r="I45">
        <f>NORMDIST(B45,Plan1!$B$3,Plan1!$B$4,TRUE)</f>
        <v>0.3594235667820088</v>
      </c>
    </row>
    <row r="46" spans="1:9" ht="12.75">
      <c r="A46">
        <f t="shared" si="0"/>
        <v>45</v>
      </c>
      <c r="B46">
        <f>+Plan1!$B$3-3*Plan1!$B$4+6*Plan1!$B$4*A46/100</f>
        <v>-0.2999999999999998</v>
      </c>
      <c r="C46">
        <f>NORMDIST(B46,Plan1!$B$3,Plan1!$B$4,FALSE)</f>
        <v>0.38138781546052414</v>
      </c>
      <c r="F46">
        <f>IF(B46&lt;=Plan1!$H$33,0)</f>
        <v>0</v>
      </c>
      <c r="G46">
        <f>+Plan1!$B$3-3*Plan1!$B$4+6*Plan1!$B$4*A46/500</f>
        <v>-2.46</v>
      </c>
      <c r="H46">
        <f>IF(G46&lt;=Plan1!$H$33,0)</f>
        <v>0</v>
      </c>
      <c r="I46">
        <f>NORMDIST(B46,Plan1!$B$3,Plan1!$B$4,TRUE)</f>
        <v>0.38208857781104744</v>
      </c>
    </row>
    <row r="47" spans="1:9" ht="12.75">
      <c r="A47">
        <f t="shared" si="0"/>
        <v>46</v>
      </c>
      <c r="B47">
        <f>+Plan1!$B$3-3*Plan1!$B$4+6*Plan1!$B$4*A47/100</f>
        <v>-0.2400000000000002</v>
      </c>
      <c r="C47">
        <f>NORMDIST(B47,Plan1!$B$3,Plan1!$B$4,FALSE)</f>
        <v>0.3876166151250141</v>
      </c>
      <c r="F47">
        <f>IF(B47&lt;=Plan1!$H$33,C47)</f>
        <v>0.3876166151250141</v>
      </c>
      <c r="G47">
        <f>+Plan1!$B$3-3*Plan1!$B$4+6*Plan1!$B$4*A47/500</f>
        <v>-2.448</v>
      </c>
      <c r="H47">
        <f>IF(G47&lt;=Plan1!$H$33,NORMDIST(G47,Plan1!$B$3,Plan1!$B$4,FALSE))</f>
        <v>0.01993475609565365</v>
      </c>
      <c r="I47">
        <f>NORMDIST(B47,Plan1!$B$3,Plan1!$B$4,TRUE)</f>
        <v>0.405165128302204</v>
      </c>
    </row>
    <row r="48" spans="1:9" ht="12.75">
      <c r="A48">
        <f t="shared" si="0"/>
        <v>47</v>
      </c>
      <c r="B48">
        <f>+Plan1!$B$3-3*Plan1!$B$4+6*Plan1!$B$4*A48/100</f>
        <v>-0.18000000000000016</v>
      </c>
      <c r="C48">
        <f>NORMDIST(B48,Plan1!$B$3,Plan1!$B$4,FALSE)</f>
        <v>0.3925314831204289</v>
      </c>
      <c r="F48">
        <f>IF(B48&lt;=Plan1!$H$33,0)</f>
        <v>0</v>
      </c>
      <c r="G48">
        <f>+Plan1!$B$3-3*Plan1!$B$4+6*Plan1!$B$4*A48/500</f>
        <v>-2.436</v>
      </c>
      <c r="H48">
        <f>IF(G48&lt;=Plan1!$H$33,0)</f>
        <v>0</v>
      </c>
      <c r="I48">
        <f>NORMDIST(B48,Plan1!$B$3,Plan1!$B$4,TRUE)</f>
        <v>0.4285762840990992</v>
      </c>
    </row>
    <row r="49" spans="1:9" ht="12.75">
      <c r="A49">
        <f t="shared" si="0"/>
        <v>48</v>
      </c>
      <c r="B49">
        <f>+Plan1!$B$3-3*Plan1!$B$4+6*Plan1!$B$4*A49/100</f>
        <v>-0.1200000000000001</v>
      </c>
      <c r="C49">
        <f>NORMDIST(B49,Plan1!$B$3,Plan1!$B$4,FALSE)</f>
        <v>0.3960802117936561</v>
      </c>
      <c r="F49">
        <f>IF(B49&lt;=Plan1!$H$33,C49)</f>
        <v>0.3960802117936561</v>
      </c>
      <c r="G49">
        <f>+Plan1!$B$3-3*Plan1!$B$4+6*Plan1!$B$4*A49/500</f>
        <v>-2.424</v>
      </c>
      <c r="H49">
        <f>IF(G49&lt;=Plan1!$H$33,NORMDIST(G49,Plan1!$B$3,Plan1!$B$4,FALSE))</f>
        <v>0.021134964319050476</v>
      </c>
      <c r="I49">
        <f>NORMDIST(B49,Plan1!$B$3,Plan1!$B$4,TRUE)</f>
        <v>0.4522415739794161</v>
      </c>
    </row>
    <row r="50" spans="1:9" ht="12.75">
      <c r="A50">
        <f t="shared" si="0"/>
        <v>49</v>
      </c>
      <c r="B50">
        <f>+Plan1!$B$3-3*Plan1!$B$4+6*Plan1!$B$4*A50/100</f>
        <v>-0.06000000000000005</v>
      </c>
      <c r="C50">
        <f>NORMDIST(B50,Plan1!$B$3,Plan1!$B$4,FALSE)</f>
        <v>0.39822483019560695</v>
      </c>
      <c r="F50">
        <f>IF(B50&lt;=Plan1!$H$33,0)</f>
        <v>0</v>
      </c>
      <c r="G50">
        <f>+Plan1!$B$3-3*Plan1!$B$4+6*Plan1!$B$4*A50/500</f>
        <v>-2.412</v>
      </c>
      <c r="H50">
        <f>IF(G50&lt;=Plan1!$H$33,0)</f>
        <v>0</v>
      </c>
      <c r="I50">
        <f>NORMDIST(B50,Plan1!$B$3,Plan1!$B$4,TRUE)</f>
        <v>0.4760778173458931</v>
      </c>
    </row>
    <row r="51" spans="1:9" ht="12.75">
      <c r="A51">
        <f t="shared" si="0"/>
        <v>50</v>
      </c>
      <c r="B51">
        <f>+Plan1!$B$3-3*Plan1!$B$4+6*Plan1!$B$4*A51/100</f>
        <v>0</v>
      </c>
      <c r="C51">
        <f>NORMDIST(B51,Plan1!$B$3,Plan1!$B$4,FALSE)</f>
        <v>0.3989422804014327</v>
      </c>
      <c r="F51">
        <f>IF(B51&lt;=Plan1!$H$33,C51)</f>
        <v>0.3989422804014327</v>
      </c>
      <c r="G51">
        <f>+Plan1!$B$3-3*Plan1!$B$4+6*Plan1!$B$4*A51/500</f>
        <v>-2.4</v>
      </c>
      <c r="H51">
        <f>IF(G51&lt;=Plan1!$H$33,NORMDIST(G51,Plan1!$B$3,Plan1!$B$4,FALSE))</f>
        <v>0.0223945302948429</v>
      </c>
      <c r="I51">
        <f>NORMDIST(B51,Plan1!$B$3,Plan1!$B$4,TRUE)</f>
        <v>0.5</v>
      </c>
    </row>
    <row r="52" spans="1:9" ht="12.75">
      <c r="A52">
        <f t="shared" si="0"/>
        <v>51</v>
      </c>
      <c r="B52">
        <f>+Plan1!$B$3-3*Plan1!$B$4+6*Plan1!$B$4*A52/100</f>
        <v>0.06000000000000005</v>
      </c>
      <c r="C52">
        <f>NORMDIST(B52,Plan1!$B$3,Plan1!$B$4,FALSE)</f>
        <v>0.39822483019560695</v>
      </c>
      <c r="F52">
        <f>IF(B52&lt;=Plan1!$H$33,0)</f>
        <v>0</v>
      </c>
      <c r="G52">
        <f>+Plan1!$B$3-3*Plan1!$B$4+6*Plan1!$B$4*A52/500</f>
        <v>-2.388</v>
      </c>
      <c r="H52">
        <f>IF(G52&lt;=Plan1!$H$33,0)</f>
        <v>0</v>
      </c>
      <c r="I52">
        <f>NORMDIST(B52,Plan1!$B$3,Plan1!$B$4,TRUE)</f>
        <v>0.523922182654107</v>
      </c>
    </row>
    <row r="53" spans="1:9" ht="12.75">
      <c r="A53">
        <f t="shared" si="0"/>
        <v>52</v>
      </c>
      <c r="B53">
        <f>+Plan1!$B$3-3*Plan1!$B$4+6*Plan1!$B$4*A53/100</f>
        <v>0.1200000000000001</v>
      </c>
      <c r="C53">
        <f>NORMDIST(B53,Plan1!$B$3,Plan1!$B$4,FALSE)</f>
        <v>0.3960802117936561</v>
      </c>
      <c r="F53">
        <f>IF(B53&lt;=Plan1!$H$33,C53)</f>
        <v>0.3960802117936561</v>
      </c>
      <c r="G53">
        <f>+Plan1!$B$3-3*Plan1!$B$4+6*Plan1!$B$4*A53/500</f>
        <v>-2.376</v>
      </c>
      <c r="H53">
        <f>IF(G53&lt;=Plan1!$H$33,NORMDIST(G53,Plan1!$B$3,Plan1!$B$4,FALSE))</f>
        <v>0.023715497698834857</v>
      </c>
      <c r="I53">
        <f>NORMDIST(B53,Plan1!$B$3,Plan1!$B$4,TRUE)</f>
        <v>0.5477584260205839</v>
      </c>
    </row>
    <row r="54" spans="1:9" ht="12.75">
      <c r="A54">
        <f t="shared" si="0"/>
        <v>53</v>
      </c>
      <c r="B54">
        <f>+Plan1!$B$3-3*Plan1!$B$4+6*Plan1!$B$4*A54/100</f>
        <v>0.18000000000000016</v>
      </c>
      <c r="C54">
        <f>NORMDIST(B54,Plan1!$B$3,Plan1!$B$4,FALSE)</f>
        <v>0.3925314831204289</v>
      </c>
      <c r="F54">
        <f>IF(B54&lt;=Plan1!$H$33,0)</f>
        <v>0</v>
      </c>
      <c r="G54">
        <f>+Plan1!$B$3-3*Plan1!$B$4+6*Plan1!$B$4*A54/500</f>
        <v>-2.364</v>
      </c>
      <c r="H54">
        <f>IF(G54&lt;=Plan1!$H$33,0)</f>
        <v>0</v>
      </c>
      <c r="I54">
        <f>NORMDIST(B54,Plan1!$B$3,Plan1!$B$4,TRUE)</f>
        <v>0.5714237159009008</v>
      </c>
    </row>
    <row r="55" spans="1:9" ht="12.75">
      <c r="A55">
        <f t="shared" si="0"/>
        <v>54</v>
      </c>
      <c r="B55">
        <f>+Plan1!$B$3-3*Plan1!$B$4+6*Plan1!$B$4*A55/100</f>
        <v>0.2400000000000002</v>
      </c>
      <c r="C55">
        <f>NORMDIST(B55,Plan1!$B$3,Plan1!$B$4,FALSE)</f>
        <v>0.3876166151250141</v>
      </c>
      <c r="F55">
        <f>IF(B55&lt;=Plan1!$H$33,C55)</f>
        <v>0.3876166151250141</v>
      </c>
      <c r="G55">
        <f>+Plan1!$B$3-3*Plan1!$B$4+6*Plan1!$B$4*A55/500</f>
        <v>-2.352</v>
      </c>
      <c r="H55">
        <f>IF(G55&lt;=Plan1!$H$33,NORMDIST(G55,Plan1!$B$3,Plan1!$B$4,FALSE))</f>
        <v>0.02509992218107777</v>
      </c>
      <c r="I55">
        <f>NORMDIST(B55,Plan1!$B$3,Plan1!$B$4,TRUE)</f>
        <v>0.594834871697796</v>
      </c>
    </row>
    <row r="56" spans="1:9" ht="12.75">
      <c r="A56">
        <f t="shared" si="0"/>
        <v>55</v>
      </c>
      <c r="B56">
        <f>+Plan1!$B$3-3*Plan1!$B$4+6*Plan1!$B$4*A56/100</f>
        <v>0.2999999999999998</v>
      </c>
      <c r="C56">
        <f>NORMDIST(B56,Plan1!$B$3,Plan1!$B$4,FALSE)</f>
        <v>0.38138781546052414</v>
      </c>
      <c r="F56">
        <f>IF(B56&lt;=Plan1!$H$33,0)</f>
        <v>0</v>
      </c>
      <c r="G56">
        <f>+Plan1!$B$3-3*Plan1!$B$4+6*Plan1!$B$4*A56/500</f>
        <v>-2.34</v>
      </c>
      <c r="H56">
        <f>IF(G56&lt;=Plan1!$H$33,0)</f>
        <v>0</v>
      </c>
      <c r="I56">
        <f>NORMDIST(B56,Plan1!$B$3,Plan1!$B$4,TRUE)</f>
        <v>0.6179114221889526</v>
      </c>
    </row>
    <row r="57" spans="1:9" ht="12.75">
      <c r="A57">
        <f t="shared" si="0"/>
        <v>56</v>
      </c>
      <c r="B57">
        <f>+Plan1!$B$3-3*Plan1!$B$4+6*Plan1!$B$4*A57/100</f>
        <v>0.3599999999999999</v>
      </c>
      <c r="C57">
        <f>NORMDIST(B57,Plan1!$B$3,Plan1!$B$4,FALSE)</f>
        <v>0.3739106053731284</v>
      </c>
      <c r="F57">
        <f>IF(B57&lt;=Plan1!$H$33,C57)</f>
        <v>0.3739106053731284</v>
      </c>
      <c r="G57">
        <f>+Plan1!$B$3-3*Plan1!$B$4+6*Plan1!$B$4*A57/500</f>
        <v>-2.328</v>
      </c>
      <c r="H57">
        <f>IF(G57&lt;=Plan1!$H$33,NORMDIST(G57,Plan1!$B$3,Plan1!$B$4,FALSE))</f>
        <v>0.0265498671996088</v>
      </c>
      <c r="I57">
        <f>NORMDIST(B57,Plan1!$B$3,Plan1!$B$4,TRUE)</f>
        <v>0.6405764332179912</v>
      </c>
    </row>
    <row r="58" spans="1:9" ht="12.75">
      <c r="A58">
        <f t="shared" si="0"/>
        <v>57</v>
      </c>
      <c r="B58">
        <f>+Plan1!$B$3-3*Plan1!$B$4+6*Plan1!$B$4*A58/100</f>
        <v>0.41999999999999993</v>
      </c>
      <c r="C58">
        <f>NORMDIST(B58,Plan1!$B$3,Plan1!$B$4,FALSE)</f>
        <v>0.3652626726221539</v>
      </c>
      <c r="F58">
        <f>IF(B58&lt;=Plan1!$H$33,0)</f>
        <v>0</v>
      </c>
      <c r="G58">
        <f>+Plan1!$B$3-3*Plan1!$B$4+6*Plan1!$B$4*A58/500</f>
        <v>-2.316</v>
      </c>
      <c r="H58">
        <f>IF(G58&lt;=Plan1!$H$33,0)</f>
        <v>0</v>
      </c>
      <c r="I58">
        <f>NORMDIST(B58,Plan1!$B$3,Plan1!$B$4,TRUE)</f>
        <v>0.6627572731517505</v>
      </c>
    </row>
    <row r="59" spans="1:9" ht="12.75">
      <c r="A59">
        <f t="shared" si="0"/>
        <v>58</v>
      </c>
      <c r="B59">
        <f>+Plan1!$B$3-3*Plan1!$B$4+6*Plan1!$B$4*A59/100</f>
        <v>0.48</v>
      </c>
      <c r="C59">
        <f>NORMDIST(B59,Plan1!$B$3,Plan1!$B$4,FALSE)</f>
        <v>0.3555325285059971</v>
      </c>
      <c r="F59">
        <f>IF(B59&lt;=Plan1!$H$33,C59)</f>
        <v>0.3555325285059971</v>
      </c>
      <c r="G59">
        <f>+Plan1!$B$3-3*Plan1!$B$4+6*Plan1!$B$4*A59/500</f>
        <v>-2.3040000000000003</v>
      </c>
      <c r="H59">
        <f>IF(G59&lt;=Plan1!$H$33,NORMDIST(G59,Plan1!$B$3,Plan1!$B$4,FALSE))</f>
        <v>0.028067399586640077</v>
      </c>
      <c r="I59">
        <f>NORMDIST(B59,Plan1!$B$3,Plan1!$B$4,TRUE)</f>
        <v>0.6843863034837774</v>
      </c>
    </row>
    <row r="60" spans="1:9" ht="12.75">
      <c r="A60">
        <f t="shared" si="0"/>
        <v>59</v>
      </c>
      <c r="B60">
        <f>+Plan1!$B$3-3*Plan1!$B$4+6*Plan1!$B$4*A60/100</f>
        <v>0.54</v>
      </c>
      <c r="C60">
        <f>NORMDIST(B60,Plan1!$B$3,Plan1!$B$4,FALSE)</f>
        <v>0.34481800143933333</v>
      </c>
      <c r="F60">
        <f>IF(B60&lt;=Plan1!$H$33,0)</f>
        <v>0</v>
      </c>
      <c r="G60">
        <f>+Plan1!$B$3-3*Plan1!$B$4+6*Plan1!$B$4*A60/500</f>
        <v>-2.292</v>
      </c>
      <c r="H60">
        <f>IF(G60&lt;=Plan1!$H$33,0)</f>
        <v>0</v>
      </c>
      <c r="I60">
        <f>NORMDIST(B60,Plan1!$B$3,Plan1!$B$4,TRUE)</f>
        <v>0.705401483784302</v>
      </c>
    </row>
    <row r="61" spans="1:9" ht="12.75">
      <c r="A61">
        <f t="shared" si="0"/>
        <v>60</v>
      </c>
      <c r="B61">
        <f>+Plan1!$B$3-3*Plan1!$B$4+6*Plan1!$B$4*A61/100</f>
        <v>0.6000000000000001</v>
      </c>
      <c r="C61">
        <f>NORMDIST(B61,Plan1!$B$3,Plan1!$B$4,FALSE)</f>
        <v>0.33322460289179967</v>
      </c>
      <c r="F61">
        <f>IF(B61&lt;=Plan1!$H$33,C61)</f>
        <v>0.33322460289179967</v>
      </c>
      <c r="G61">
        <f>+Plan1!$B$3-3*Plan1!$B$4+6*Plan1!$B$4*A61/500</f>
        <v>-2.2800000000000002</v>
      </c>
      <c r="H61">
        <f>IF(G61&lt;=Plan1!$H$33,NORMDIST(G61,Plan1!$B$3,Plan1!$B$4,FALSE))</f>
        <v>0.02965458484734125</v>
      </c>
      <c r="I61">
        <f>NORMDIST(B61,Plan1!$B$3,Plan1!$B$4,TRUE)</f>
        <v>0.7257468822499265</v>
      </c>
    </row>
    <row r="62" spans="1:9" ht="12.75">
      <c r="A62">
        <f t="shared" si="0"/>
        <v>61</v>
      </c>
      <c r="B62">
        <f>+Plan1!$B$3-3*Plan1!$B$4+6*Plan1!$B$4*A62/100</f>
        <v>0.6600000000000001</v>
      </c>
      <c r="C62">
        <f>NORMDIST(B62,Plan1!$B$3,Plan1!$B$4,FALSE)</f>
        <v>0.32086380377117246</v>
      </c>
      <c r="F62">
        <f>IF(B62&lt;=Plan1!$H$33,0)</f>
        <v>0</v>
      </c>
      <c r="G62">
        <f>+Plan1!$B$3-3*Plan1!$B$4+6*Plan1!$B$4*A62/500</f>
        <v>-2.268</v>
      </c>
      <c r="H62">
        <f>IF(G62&lt;=Plan1!$H$33,0)</f>
        <v>0</v>
      </c>
      <c r="I62">
        <f>NORMDIST(B62,Plan1!$B$3,Plan1!$B$4,TRUE)</f>
        <v>0.745373085328664</v>
      </c>
    </row>
    <row r="63" spans="1:13" ht="12.75">
      <c r="A63">
        <f t="shared" si="0"/>
        <v>62</v>
      </c>
      <c r="B63">
        <f>+Plan1!$B$3-3*Plan1!$B$4+6*Plan1!$B$4*A63/100</f>
        <v>0.7200000000000002</v>
      </c>
      <c r="C63">
        <f>NORMDIST(B63,Plan1!$B$3,Plan1!$B$4,FALSE)</f>
        <v>0.3078512604698529</v>
      </c>
      <c r="F63">
        <f>IF(B63&lt;=Plan1!$H$33,C63)</f>
        <v>0.3078512604698529</v>
      </c>
      <c r="G63">
        <f>+Plan1!$B$3-3*Plan1!$B$4+6*Plan1!$B$4*A63/500</f>
        <v>-2.2560000000000002</v>
      </c>
      <c r="H63">
        <f>IF(G63&lt;=Plan1!$H$33,NORMDIST(G63,Plan1!$B$3,Plan1!$B$4,FALSE))</f>
        <v>0.03131348219247426</v>
      </c>
      <c r="I63">
        <f>NORMDIST(B63,Plan1!$B$3,Plan1!$B$4,TRUE)</f>
        <v>0.7642375022207489</v>
      </c>
      <c r="J63">
        <v>0</v>
      </c>
      <c r="K63">
        <f>+Plan1!$M$33</f>
        <v>0.6</v>
      </c>
      <c r="L63">
        <v>0</v>
      </c>
      <c r="M63">
        <f>+Plan1!$H$34</f>
        <v>0.9331927987311419</v>
      </c>
    </row>
    <row r="64" spans="1:13" ht="12.75">
      <c r="A64">
        <f t="shared" si="0"/>
        <v>63</v>
      </c>
      <c r="B64">
        <f>+Plan1!$B$3-3*Plan1!$B$4+6*Plan1!$B$4*A64/100</f>
        <v>0.7799999999999998</v>
      </c>
      <c r="C64">
        <f>NORMDIST(B64,Plan1!$B$3,Plan1!$B$4,FALSE)</f>
        <v>0.2943050297883252</v>
      </c>
      <c r="F64">
        <f>IF(B64&lt;=Plan1!$H$33,0)</f>
        <v>0</v>
      </c>
      <c r="G64">
        <f>+Plan1!$B$3-3*Plan1!$B$4+6*Plan1!$B$4*A64/500</f>
        <v>-2.2439999999999998</v>
      </c>
      <c r="H64">
        <f>IF(G64&lt;=Plan1!$H$33,0)</f>
        <v>0</v>
      </c>
      <c r="I64">
        <f>NORMDIST(B64,Plan1!$B$3,Plan1!$B$4,TRUE)</f>
        <v>0.7823045624142668</v>
      </c>
      <c r="J64">
        <f>+Plan1!M34</f>
        <v>0.2533471031357998</v>
      </c>
      <c r="K64">
        <f>+K63</f>
        <v>0.6</v>
      </c>
      <c r="L64">
        <f>+Plan1!H33</f>
        <v>1.5</v>
      </c>
      <c r="M64">
        <f>+M63</f>
        <v>0.9331927987311419</v>
      </c>
    </row>
    <row r="65" spans="1:13" ht="12.75">
      <c r="A65">
        <f t="shared" si="0"/>
        <v>64</v>
      </c>
      <c r="B65">
        <f>+Plan1!$B$3-3*Plan1!$B$4+6*Plan1!$B$4*A65/100</f>
        <v>0.8399999999999999</v>
      </c>
      <c r="C65">
        <f>NORMDIST(B65,Plan1!$B$3,Plan1!$B$4,FALSE)</f>
        <v>0.2803438108396206</v>
      </c>
      <c r="F65">
        <f>IF(B65&lt;=Plan1!$H$33,C65)</f>
        <v>0.2803438108396206</v>
      </c>
      <c r="G65">
        <f>+Plan1!$B$3-3*Plan1!$B$4+6*Plan1!$B$4*A65/500</f>
        <v>-2.232</v>
      </c>
      <c r="H65">
        <f>IF(G65&lt;=Plan1!$H$33,NORMDIST(G65,Plan1!$B$3,Plan1!$B$4,FALSE))</f>
        <v>0.0330461393073148</v>
      </c>
      <c r="I65">
        <f>NORMDIST(B65,Plan1!$B$3,Plan1!$B$4,TRUE)</f>
        <v>0.7995458067395502</v>
      </c>
      <c r="J65">
        <f>+J64</f>
        <v>0.2533471031357998</v>
      </c>
      <c r="K65">
        <v>0</v>
      </c>
      <c r="L65">
        <f>+L64</f>
        <v>1.5</v>
      </c>
      <c r="M65">
        <v>0</v>
      </c>
    </row>
    <row r="66" spans="1:9" ht="12.75">
      <c r="A66">
        <f t="shared" si="0"/>
        <v>65</v>
      </c>
      <c r="B66">
        <f>+Plan1!$B$3-3*Plan1!$B$4+6*Plan1!$B$4*A66/100</f>
        <v>0.8999999999999999</v>
      </c>
      <c r="C66">
        <f>NORMDIST(B66,Plan1!$B$3,Plan1!$B$4,FALSE)</f>
        <v>0.26608524989875487</v>
      </c>
      <c r="F66">
        <f>IF(B66&lt;=Plan1!$H$33,0)</f>
        <v>0</v>
      </c>
      <c r="G66">
        <f>+Plan1!$B$3-3*Plan1!$B$4+6*Plan1!$B$4*A66/500</f>
        <v>-2.2199999999999998</v>
      </c>
      <c r="H66">
        <f>IF(G66&lt;=Plan1!$H$33,0)</f>
        <v>0</v>
      </c>
      <c r="I66">
        <f>NORMDIST(B66,Plan1!$B$3,Plan1!$B$4,TRUE)</f>
        <v>0.8159398746532405</v>
      </c>
    </row>
    <row r="67" spans="1:9" ht="12.75">
      <c r="A67">
        <f aca="true" t="shared" si="1" ref="A67:A130">+A66+1</f>
        <v>66</v>
      </c>
      <c r="B67">
        <f>+Plan1!$B$3-3*Plan1!$B$4+6*Plan1!$B$4*A67/100</f>
        <v>0.96</v>
      </c>
      <c r="C67">
        <f>NORMDIST(B67,Plan1!$B$3,Plan1!$B$4,FALSE)</f>
        <v>0.2516443410981171</v>
      </c>
      <c r="F67">
        <f>IF(B67&lt;=Plan1!$H$33,C67)</f>
        <v>0.2516443410981171</v>
      </c>
      <c r="G67">
        <f>+Plan1!$B$3-3*Plan1!$B$4+6*Plan1!$B$4*A67/500</f>
        <v>-2.208</v>
      </c>
      <c r="H67">
        <f>IF(G67&lt;=Plan1!$H$33,NORMDIST(G67,Plan1!$B$3,Plan1!$B$4,FALSE))</f>
        <v>0.034854586860525415</v>
      </c>
      <c r="I67">
        <f>NORMDIST(B67,Plan1!$B$3,Plan1!$B$4,TRUE)</f>
        <v>0.8314723925331622</v>
      </c>
    </row>
    <row r="68" spans="1:9" ht="12.75">
      <c r="A68">
        <f t="shared" si="1"/>
        <v>67</v>
      </c>
      <c r="B68">
        <f>+Plan1!$B$3-3*Plan1!$B$4+6*Plan1!$B$4*A68/100</f>
        <v>1.0199999999999996</v>
      </c>
      <c r="C68">
        <f>NORMDIST(B68,Plan1!$B$3,Plan1!$B$4,FALSE)</f>
        <v>0.2371319520193797</v>
      </c>
      <c r="F68">
        <f>IF(B68&lt;=Plan1!$H$33,0)</f>
        <v>0</v>
      </c>
      <c r="G68">
        <f>+Plan1!$B$3-3*Plan1!$B$4+6*Plan1!$B$4*A68/500</f>
        <v>-2.1959999999999997</v>
      </c>
      <c r="H68">
        <f>IF(G68&lt;=Plan1!$H$33,0)</f>
        <v>0</v>
      </c>
      <c r="I68">
        <f>NORMDIST(B68,Plan1!$B$3,Plan1!$B$4,TRUE)</f>
        <v>0.846135769627265</v>
      </c>
    </row>
    <row r="69" spans="1:9" ht="12.75">
      <c r="A69">
        <f t="shared" si="1"/>
        <v>68</v>
      </c>
      <c r="B69">
        <f>+Plan1!$B$3-3*Plan1!$B$4+6*Plan1!$B$4*A69/100</f>
        <v>1.08</v>
      </c>
      <c r="C69">
        <f>NORMDIST(B69,Plan1!$B$3,Plan1!$B$4,FALSE)</f>
        <v>0.22265349875176113</v>
      </c>
      <c r="F69">
        <f>IF(B69&lt;=Plan1!$H$33,C69)</f>
        <v>0.22265349875176113</v>
      </c>
      <c r="G69">
        <f>+Plan1!$B$3-3*Plan1!$B$4+6*Plan1!$B$4*A69/500</f>
        <v>-2.184</v>
      </c>
      <c r="H69">
        <f>IF(G69&lt;=Plan1!$H$33,NORMDIST(G69,Plan1!$B$3,Plan1!$B$4,FALSE))</f>
        <v>0.036740832757928006</v>
      </c>
      <c r="I69">
        <f>NORMDIST(B69,Plan1!$B$3,Plan1!$B$4,TRUE)</f>
        <v>0.8599289099112309</v>
      </c>
    </row>
    <row r="70" spans="1:9" ht="12.75">
      <c r="A70">
        <f t="shared" si="1"/>
        <v>69</v>
      </c>
      <c r="B70">
        <f>+Plan1!$B$3-3*Plan1!$B$4+6*Plan1!$B$4*A70/100</f>
        <v>1.1399999999999997</v>
      </c>
      <c r="C70">
        <f>NORMDIST(B70,Plan1!$B$3,Plan1!$B$4,FALSE)</f>
        <v>0.20830779004710845</v>
      </c>
      <c r="F70">
        <f>IF(B70&lt;=Plan1!$H$33,0)</f>
        <v>0</v>
      </c>
      <c r="G70">
        <f>+Plan1!$B$3-3*Plan1!$B$4+6*Plan1!$B$4*A70/500</f>
        <v>-2.172</v>
      </c>
      <c r="H70">
        <f>IF(G70&lt;=Plan1!$H$33,0)</f>
        <v>0</v>
      </c>
      <c r="I70">
        <f>NORMDIST(B70,Plan1!$B$3,Plan1!$B$4,TRUE)</f>
        <v>0.8728568494372018</v>
      </c>
    </row>
    <row r="71" spans="1:9" ht="12.75">
      <c r="A71">
        <f t="shared" si="1"/>
        <v>70</v>
      </c>
      <c r="B71">
        <f>+Plan1!$B$3-3*Plan1!$B$4+6*Plan1!$B$4*A71/100</f>
        <v>1.2000000000000002</v>
      </c>
      <c r="C71">
        <f>NORMDIST(B71,Plan1!$B$3,Plan1!$B$4,FALSE)</f>
        <v>0.19418605498321292</v>
      </c>
      <c r="F71">
        <f>IF(B71&lt;=Plan1!$H$33,C71)</f>
        <v>0.19418605498321292</v>
      </c>
      <c r="G71">
        <f>+Plan1!$B$3-3*Plan1!$B$4+6*Plan1!$B$4*A71/500</f>
        <v>-2.16</v>
      </c>
      <c r="H71">
        <f>IF(G71&lt;=Plan1!$H$33,NORMDIST(G71,Plan1!$B$3,Plan1!$B$4,FALSE))</f>
        <v>0.03870685614745561</v>
      </c>
      <c r="I71">
        <f>NORMDIST(B71,Plan1!$B$3,Plan1!$B$4,TRUE)</f>
        <v>0.8849303297782918</v>
      </c>
    </row>
    <row r="72" spans="1:9" ht="12.75">
      <c r="A72">
        <f t="shared" si="1"/>
        <v>71</v>
      </c>
      <c r="B72">
        <f>+Plan1!$B$3-3*Plan1!$B$4+6*Plan1!$B$4*A72/100</f>
        <v>1.2599999999999998</v>
      </c>
      <c r="C72">
        <f>NORMDIST(B72,Plan1!$B$3,Plan1!$B$4,FALSE)</f>
        <v>0.18037116322708038</v>
      </c>
      <c r="F72">
        <f>IF(B72&lt;=Plan1!$H$33,0)</f>
        <v>0</v>
      </c>
      <c r="G72">
        <f>+Plan1!$B$3-3*Plan1!$B$4+6*Plan1!$B$4*A72/500</f>
        <v>-2.148</v>
      </c>
      <c r="H72">
        <f>IF(G72&lt;=Plan1!$H$33,0)</f>
        <v>0</v>
      </c>
      <c r="I72">
        <f>NORMDIST(B72,Plan1!$B$3,Plan1!$B$4,TRUE)</f>
        <v>0.8961653188786997</v>
      </c>
    </row>
    <row r="73" spans="1:9" ht="12.75">
      <c r="A73">
        <f t="shared" si="1"/>
        <v>72</v>
      </c>
      <c r="B73">
        <f>+Plan1!$B$3-3*Plan1!$B$4+6*Plan1!$B$4*A73/100</f>
        <v>1.3200000000000003</v>
      </c>
      <c r="C73">
        <f>NORMDIST(B73,Plan1!$B$3,Plan1!$B$4,FALSE)</f>
        <v>0.16693704174171375</v>
      </c>
      <c r="F73">
        <f>IF(B73&lt;=Plan1!$H$33,C73)</f>
        <v>0.16693704174171375</v>
      </c>
      <c r="G73">
        <f>+Plan1!$B$3-3*Plan1!$B$4+6*Plan1!$B$4*A73/500</f>
        <v>-2.136</v>
      </c>
      <c r="H73">
        <f>IF(G73&lt;=Plan1!$H$33,NORMDIST(G73,Plan1!$B$3,Plan1!$B$4,FALSE))</f>
        <v>0.04075460118293755</v>
      </c>
      <c r="I73">
        <f>NORMDIST(B73,Plan1!$B$3,Plan1!$B$4,TRUE)</f>
        <v>0.9065824910065283</v>
      </c>
    </row>
    <row r="74" spans="1:9" ht="12.75">
      <c r="A74">
        <f t="shared" si="1"/>
        <v>73</v>
      </c>
      <c r="B74">
        <f>+Plan1!$B$3-3*Plan1!$B$4+6*Plan1!$B$4*A74/100</f>
        <v>1.38</v>
      </c>
      <c r="C74">
        <f>NORMDIST(B74,Plan1!$B$3,Plan1!$B$4,FALSE)</f>
        <v>0.15394828676263372</v>
      </c>
      <c r="F74">
        <f>IF(B74&lt;=Plan1!$H$33,0)</f>
        <v>0</v>
      </c>
      <c r="G74">
        <f>+Plan1!$B$3-3*Plan1!$B$4+6*Plan1!$B$4*A74/500</f>
        <v>-2.124</v>
      </c>
      <c r="H74">
        <f>IF(G74&lt;=Plan1!$H$33,0)</f>
        <v>0</v>
      </c>
      <c r="I74">
        <f>NORMDIST(B74,Plan1!$B$3,Plan1!$B$4,TRUE)</f>
        <v>0.9162066775849858</v>
      </c>
    </row>
    <row r="75" spans="1:9" ht="12.75">
      <c r="A75">
        <f t="shared" si="1"/>
        <v>74</v>
      </c>
      <c r="B75">
        <f>+Plan1!$B$3-3*Plan1!$B$4+6*Plan1!$B$4*A75/100</f>
        <v>1.4400000000000004</v>
      </c>
      <c r="C75">
        <f>NORMDIST(B75,Plan1!$B$3,Plan1!$B$4,FALSE)</f>
        <v>0.1414599652248387</v>
      </c>
      <c r="F75">
        <f>IF(B75&lt;=Plan1!$H$33,C75)</f>
        <v>0.1414599652248387</v>
      </c>
      <c r="G75">
        <f>+Plan1!$B$3-3*Plan1!$B$4+6*Plan1!$B$4*A75/500</f>
        <v>-2.112</v>
      </c>
      <c r="H75">
        <f>IF(G75&lt;=Plan1!$H$33,NORMDIST(G75,Plan1!$B$3,Plan1!$B$4,FALSE))</f>
        <v>0.04288597055578732</v>
      </c>
      <c r="I75">
        <f>NORMDIST(B75,Plan1!$B$3,Plan1!$B$4,TRUE)</f>
        <v>0.9250663004656731</v>
      </c>
    </row>
    <row r="76" spans="1:9" ht="12.75">
      <c r="A76">
        <f t="shared" si="1"/>
        <v>75</v>
      </c>
      <c r="B76">
        <f>+Plan1!$B$3-3*Plan1!$B$4+6*Plan1!$B$4*A76/100</f>
        <v>1.5</v>
      </c>
      <c r="C76">
        <f>NORMDIST(B76,Plan1!$B$3,Plan1!$B$4,FALSE)</f>
        <v>0.12951759566589174</v>
      </c>
      <c r="F76">
        <f>IF(B76&lt;=Plan1!$H$33,0)</f>
        <v>0</v>
      </c>
      <c r="G76">
        <f>+Plan1!$B$3-3*Plan1!$B$4+6*Plan1!$B$4*A76/500</f>
        <v>-2.1</v>
      </c>
      <c r="H76">
        <f>IF(G76&lt;=Plan1!$H$33,0)</f>
        <v>0</v>
      </c>
      <c r="I76">
        <f>NORMDIST(B76,Plan1!$B$3,Plan1!$B$4,TRUE)</f>
        <v>0.9331927987311419</v>
      </c>
    </row>
    <row r="77" spans="1:9" ht="12.75">
      <c r="A77">
        <f t="shared" si="1"/>
        <v>76</v>
      </c>
      <c r="B77">
        <f>+Plan1!$B$3-3*Plan1!$B$4+6*Plan1!$B$4*A77/100</f>
        <v>1.5599999999999996</v>
      </c>
      <c r="C77">
        <f>NORMDIST(B77,Plan1!$B$3,Plan1!$B$4,FALSE)</f>
        <v>0.11815729505958236</v>
      </c>
      <c r="F77" t="b">
        <f>IF(B77&lt;=Plan1!$H$33,C77)</f>
        <v>0</v>
      </c>
      <c r="G77">
        <f>+Plan1!$B$3-3*Plan1!$B$4+6*Plan1!$B$4*A77/500</f>
        <v>-2.088</v>
      </c>
      <c r="H77">
        <f>IF(G77&lt;=Plan1!$H$33,NORMDIST(G77,Plan1!$B$3,Plan1!$B$4,FALSE))</f>
        <v>0.045102818805110016</v>
      </c>
      <c r="I77">
        <f>NORMDIST(B77,Plan1!$B$3,Plan1!$B$4,TRUE)</f>
        <v>0.940620059405207</v>
      </c>
    </row>
    <row r="78" spans="1:9" ht="12.75">
      <c r="A78">
        <f t="shared" si="1"/>
        <v>77</v>
      </c>
      <c r="B78">
        <f>+Plan1!$B$3-3*Plan1!$B$4+6*Plan1!$B$4*A78/100</f>
        <v>1.62</v>
      </c>
      <c r="C78">
        <f>NORMDIST(B78,Plan1!$B$3,Plan1!$B$4,FALSE)</f>
        <v>0.1074060751134838</v>
      </c>
      <c r="F78" t="b">
        <f>IF(B78&lt;=Plan1!$H$33,0)</f>
        <v>0</v>
      </c>
      <c r="G78">
        <f>+Plan1!$B$3-3*Plan1!$B$4+6*Plan1!$B$4*A78/500</f>
        <v>-2.076</v>
      </c>
      <c r="H78">
        <f>IF(G78&lt;=Plan1!$H$33,0)</f>
        <v>0</v>
      </c>
      <c r="I78">
        <f>NORMDIST(B78,Plan1!$B$3,Plan1!$B$4,TRUE)</f>
        <v>0.9473838615457479</v>
      </c>
    </row>
    <row r="79" spans="1:9" ht="12.75">
      <c r="A79">
        <f t="shared" si="1"/>
        <v>78</v>
      </c>
      <c r="B79">
        <f>+Plan1!$B$3-3*Plan1!$B$4+6*Plan1!$B$4*A79/100</f>
        <v>1.6799999999999997</v>
      </c>
      <c r="C79">
        <f>NORMDIST(B79,Plan1!$B$3,Plan1!$B$4,FALSE)</f>
        <v>0.09728226933146754</v>
      </c>
      <c r="F79" t="b">
        <f>IF(B79&lt;=Plan1!$H$33,C79)</f>
        <v>0</v>
      </c>
      <c r="G79">
        <f>+Plan1!$B$3-3*Plan1!$B$4+6*Plan1!$B$4*A79/500</f>
        <v>-2.064</v>
      </c>
      <c r="H79">
        <f>IF(G79&lt;=Plan1!$H$33,NORMDIST(G79,Plan1!$B$3,Plan1!$B$4,FALSE))</f>
        <v>0.04740694541822171</v>
      </c>
      <c r="I79">
        <f>NORMDIST(B79,Plan1!$B$3,Plan1!$B$4,TRUE)</f>
        <v>0.9535213421362799</v>
      </c>
    </row>
    <row r="80" spans="1:9" ht="12.75">
      <c r="A80">
        <f t="shared" si="1"/>
        <v>79</v>
      </c>
      <c r="B80">
        <f>+Plan1!$B$3-3*Plan1!$B$4+6*Plan1!$B$4*A80/100</f>
        <v>1.7400000000000002</v>
      </c>
      <c r="C80">
        <f>NORMDIST(B80,Plan1!$B$3,Plan1!$B$4,FALSE)</f>
        <v>0.0877960706109056</v>
      </c>
      <c r="F80" t="b">
        <f>IF(B80&lt;=Plan1!$H$33,0)</f>
        <v>0</v>
      </c>
      <c r="G80">
        <f>+Plan1!$B$3-3*Plan1!$B$4+6*Plan1!$B$4*A80/500</f>
        <v>-2.052</v>
      </c>
      <c r="H80">
        <f>IF(G80&lt;=Plan1!$H$33,0)</f>
        <v>0</v>
      </c>
      <c r="I80">
        <f>NORMDIST(B80,Plan1!$B$3,Plan1!$B$4,TRUE)</f>
        <v>0.9590704910211927</v>
      </c>
    </row>
    <row r="81" spans="1:9" ht="12.75">
      <c r="A81">
        <f t="shared" si="1"/>
        <v>80</v>
      </c>
      <c r="B81">
        <f>+Plan1!$B$3-3*Plan1!$B$4+6*Plan1!$B$4*A81/100</f>
        <v>1.7999999999999998</v>
      </c>
      <c r="C81">
        <f>NORMDIST(B81,Plan1!$B$3,Plan1!$B$4,FALSE)</f>
        <v>0.07895015830089418</v>
      </c>
      <c r="F81" t="b">
        <f>IF(B81&lt;=Plan1!$H$33,C81)</f>
        <v>0</v>
      </c>
      <c r="G81">
        <f>+Plan1!$B$3-3*Plan1!$B$4+6*Plan1!$B$4*A81/500</f>
        <v>-2.04</v>
      </c>
      <c r="H81">
        <f>IF(G81&lt;=Plan1!$H$33,NORMDIST(G81,Plan1!$B$3,Plan1!$B$4,FALSE))</f>
        <v>0.049800087735070775</v>
      </c>
      <c r="I81">
        <f>NORMDIST(B81,Plan1!$B$3,Plan1!$B$4,TRUE)</f>
        <v>0.9640696808870742</v>
      </c>
    </row>
    <row r="82" spans="1:9" ht="12.75">
      <c r="A82">
        <f t="shared" si="1"/>
        <v>81</v>
      </c>
      <c r="B82">
        <f>+Plan1!$B$3-3*Plan1!$B$4+6*Plan1!$B$4*A82/100</f>
        <v>1.8600000000000003</v>
      </c>
      <c r="C82">
        <f>NORMDIST(B82,Plan1!$B$3,Plan1!$B$4,FALSE)</f>
        <v>0.07074039345698334</v>
      </c>
      <c r="F82" t="b">
        <f>IF(B82&lt;=Plan1!$H$33,0)</f>
        <v>0</v>
      </c>
      <c r="G82">
        <f>+Plan1!$B$3-3*Plan1!$B$4+6*Plan1!$B$4*A82/500</f>
        <v>-2.028</v>
      </c>
      <c r="H82">
        <f>IF(G82&lt;=Plan1!$H$33,0)</f>
        <v>0</v>
      </c>
      <c r="I82">
        <f>NORMDIST(B82,Plan1!$B$3,Plan1!$B$4,TRUE)</f>
        <v>0.9685572370192473</v>
      </c>
    </row>
    <row r="83" spans="1:9" ht="12.75">
      <c r="A83">
        <f t="shared" si="1"/>
        <v>82</v>
      </c>
      <c r="B83">
        <f>+Plan1!$B$3-3*Plan1!$B$4+6*Plan1!$B$4*A83/100</f>
        <v>1.92</v>
      </c>
      <c r="C83">
        <f>NORMDIST(B83,Plan1!$B$3,Plan1!$B$4,FALSE)</f>
        <v>0.06315656143519865</v>
      </c>
      <c r="F83" t="b">
        <f>IF(B83&lt;=Plan1!$H$33,C83)</f>
        <v>0</v>
      </c>
      <c r="G83">
        <f>+Plan1!$B$3-3*Plan1!$B$4+6*Plan1!$B$4*A83/500</f>
        <v>-2.016</v>
      </c>
      <c r="H83">
        <f>IF(G83&lt;=Plan1!$H$33,NORMDIST(G83,Plan1!$B$3,Plan1!$B$4,FALSE))</f>
        <v>0.05228391367156211</v>
      </c>
      <c r="I83">
        <f>NORMDIST(B83,Plan1!$B$3,Plan1!$B$4,TRUE)</f>
        <v>0.9725710502961632</v>
      </c>
    </row>
    <row r="84" spans="1:9" ht="12.75">
      <c r="A84">
        <f t="shared" si="1"/>
        <v>83</v>
      </c>
      <c r="B84">
        <f>+Plan1!$B$3-3*Plan1!$B$4+6*Plan1!$B$4*A84/100</f>
        <v>1.9800000000000004</v>
      </c>
      <c r="C84">
        <f>NORMDIST(B84,Plan1!$B$3,Plan1!$B$4,FALSE)</f>
        <v>0.05618314190386799</v>
      </c>
      <c r="F84" t="b">
        <f>IF(B84&lt;=Plan1!$H$33,0)</f>
        <v>0</v>
      </c>
      <c r="G84">
        <f>+Plan1!$B$3-3*Plan1!$B$4+6*Plan1!$B$4*A84/500</f>
        <v>-2.004</v>
      </c>
      <c r="H84">
        <f>IF(G84&lt;=Plan1!$H$33,0)</f>
        <v>0</v>
      </c>
      <c r="I84">
        <f>NORMDIST(B84,Plan1!$B$3,Plan1!$B$4,TRUE)</f>
        <v>0.9761482356584915</v>
      </c>
    </row>
    <row r="85" spans="1:9" ht="12.75">
      <c r="A85">
        <f t="shared" si="1"/>
        <v>84</v>
      </c>
      <c r="B85">
        <f>+Plan1!$B$3-3*Plan1!$B$4+6*Plan1!$B$4*A85/100</f>
        <v>2.04</v>
      </c>
      <c r="C85">
        <f>NORMDIST(B85,Plan1!$B$3,Plan1!$B$4,FALSE)</f>
        <v>0.049800087735070775</v>
      </c>
      <c r="F85" t="b">
        <f>IF(B85&lt;=Plan1!$H$33,C85)</f>
        <v>0</v>
      </c>
      <c r="G85">
        <f>+Plan1!$B$3-3*Plan1!$B$4+6*Plan1!$B$4*A85/500</f>
        <v>-1.992</v>
      </c>
      <c r="H85">
        <f>IF(G85&lt;=Plan1!$H$33,NORMDIST(G85,Plan1!$B$3,Plan1!$B$4,FALSE))</f>
        <v>0.05486001427830473</v>
      </c>
      <c r="I85">
        <f>NORMDIST(B85,Plan1!$B$3,Plan1!$B$4,TRUE)</f>
        <v>0.9793248371339299</v>
      </c>
    </row>
    <row r="86" spans="1:9" ht="12.75">
      <c r="A86">
        <f t="shared" si="1"/>
        <v>85</v>
      </c>
      <c r="B86">
        <f>+Plan1!$B$3-3*Plan1!$B$4+6*Plan1!$B$4*A86/100</f>
        <v>2.0999999999999996</v>
      </c>
      <c r="C86">
        <f>NORMDIST(B86,Plan1!$B$3,Plan1!$B$4,FALSE)</f>
        <v>0.04398359598042723</v>
      </c>
      <c r="F86" t="b">
        <f>IF(B86&lt;=Plan1!$H$33,0)</f>
        <v>0</v>
      </c>
      <c r="G86">
        <f>+Plan1!$B$3-3*Plan1!$B$4+6*Plan1!$B$4*A86/500</f>
        <v>-1.98</v>
      </c>
      <c r="H86">
        <f>IF(G86&lt;=Plan1!$H$33,0)</f>
        <v>0</v>
      </c>
      <c r="I86">
        <f>NORMDIST(B86,Plan1!$B$3,Plan1!$B$4,TRUE)</f>
        <v>0.9821355794371834</v>
      </c>
    </row>
    <row r="87" spans="1:9" ht="12.75">
      <c r="A87">
        <f t="shared" si="1"/>
        <v>86</v>
      </c>
      <c r="B87">
        <f>+Plan1!$B$3-3*Plan1!$B$4+6*Plan1!$B$4*A87/100</f>
        <v>2.16</v>
      </c>
      <c r="C87">
        <f>NORMDIST(B87,Plan1!$B$3,Plan1!$B$4,FALSE)</f>
        <v>0.03870685614745561</v>
      </c>
      <c r="F87" t="b">
        <f>IF(B87&lt;=Plan1!$H$33,C87)</f>
        <v>0</v>
      </c>
      <c r="G87">
        <f>+Plan1!$B$3-3*Plan1!$B$4+6*Plan1!$B$4*A87/500</f>
        <v>-1.968</v>
      </c>
      <c r="H87">
        <f>IF(G87&lt;=Plan1!$H$33,NORMDIST(G87,Plan1!$B$3,Plan1!$B$4,FALSE))</f>
        <v>0.05752989615282087</v>
      </c>
      <c r="I87">
        <f>NORMDIST(B87,Plan1!$B$3,Plan1!$B$4,TRUE)</f>
        <v>0.9846136652160745</v>
      </c>
    </row>
    <row r="88" spans="1:9" ht="12.75">
      <c r="A88">
        <f t="shared" si="1"/>
        <v>87</v>
      </c>
      <c r="B88">
        <f>+Plan1!$B$3-3*Plan1!$B$4+6*Plan1!$B$4*A88/100</f>
        <v>2.2199999999999998</v>
      </c>
      <c r="C88">
        <f>NORMDIST(B88,Plan1!$B$3,Plan1!$B$4,FALSE)</f>
        <v>0.033940763182449214</v>
      </c>
      <c r="F88" t="b">
        <f>IF(B88&lt;=Plan1!$H$33,0)</f>
        <v>0</v>
      </c>
      <c r="G88">
        <f>+Plan1!$B$3-3*Plan1!$B$4+6*Plan1!$B$4*A88/500</f>
        <v>-1.956</v>
      </c>
      <c r="H88">
        <f>IF(G88&lt;=Plan1!$H$33,0)</f>
        <v>0</v>
      </c>
      <c r="I88">
        <f>NORMDIST(B88,Plan1!$B$3,Plan1!$B$4,TRUE)</f>
        <v>0.9867906161927437</v>
      </c>
    </row>
    <row r="89" spans="1:9" ht="12.75">
      <c r="A89">
        <f t="shared" si="1"/>
        <v>88</v>
      </c>
      <c r="B89">
        <f>+Plan1!$B$3-3*Plan1!$B$4+6*Plan1!$B$4*A89/100</f>
        <v>2.2800000000000002</v>
      </c>
      <c r="C89">
        <f>NORMDIST(B89,Plan1!$B$3,Plan1!$B$4,FALSE)</f>
        <v>0.02965458484734125</v>
      </c>
      <c r="F89" t="b">
        <f>IF(B89&lt;=Plan1!$H$33,C89)</f>
        <v>0</v>
      </c>
      <c r="G89">
        <f>+Plan1!$B$3-3*Plan1!$B$4+6*Plan1!$B$4*A89/500</f>
        <v>-1.944</v>
      </c>
      <c r="H89">
        <f>IF(G89&lt;=Plan1!$H$33,NORMDIST(G89,Plan1!$B$3,Plan1!$B$4,FALSE))</f>
        <v>0.0602949737247657</v>
      </c>
      <c r="I89">
        <f>NORMDIST(B89,Plan1!$B$3,Plan1!$B$4,TRUE)</f>
        <v>0.9886961557614472</v>
      </c>
    </row>
    <row r="90" spans="1:9" ht="12.75">
      <c r="A90">
        <f t="shared" si="1"/>
        <v>89</v>
      </c>
      <c r="B90">
        <f>+Plan1!$B$3-3*Plan1!$B$4+6*Plan1!$B$4*A90/100</f>
        <v>2.34</v>
      </c>
      <c r="C90">
        <f>NORMDIST(B90,Plan1!$B$3,Plan1!$B$4,FALSE)</f>
        <v>0.02581657547158769</v>
      </c>
      <c r="F90" t="b">
        <f>IF(B90&lt;=Plan1!$H$33,0)</f>
        <v>0</v>
      </c>
      <c r="G90">
        <f>+Plan1!$B$3-3*Plan1!$B$4+6*Plan1!$B$4*A90/500</f>
        <v>-1.932</v>
      </c>
      <c r="H90">
        <f>IF(G90&lt;=Plan1!$H$33,0)</f>
        <v>0</v>
      </c>
      <c r="I90">
        <f>NORMDIST(B90,Plan1!$B$3,Plan1!$B$4,TRUE)</f>
        <v>0.9903581300546417</v>
      </c>
    </row>
    <row r="91" spans="1:9" ht="12.75">
      <c r="A91">
        <f t="shared" si="1"/>
        <v>90</v>
      </c>
      <c r="B91">
        <f>+Plan1!$B$3-3*Plan1!$B$4+6*Plan1!$B$4*A91/100</f>
        <v>2.4000000000000004</v>
      </c>
      <c r="C91">
        <f>NORMDIST(B91,Plan1!$B$3,Plan1!$B$4,FALSE)</f>
        <v>0.022394530294842882</v>
      </c>
      <c r="F91" t="b">
        <f>IF(B91&lt;=Plan1!$H$33,C91)</f>
        <v>0</v>
      </c>
      <c r="G91">
        <f>+Plan1!$B$3-3*Plan1!$B$4+6*Plan1!$B$4*A91/500</f>
        <v>-1.92</v>
      </c>
      <c r="H91">
        <f>IF(G91&lt;=Plan1!$H$33,NORMDIST(G91,Plan1!$B$3,Plan1!$B$4,FALSE))</f>
        <v>0.06315656143519865</v>
      </c>
      <c r="I91">
        <f>NORMDIST(B91,Plan1!$B$3,Plan1!$B$4,TRUE)</f>
        <v>0.9918024640754038</v>
      </c>
    </row>
    <row r="92" spans="1:9" ht="12.75">
      <c r="A92">
        <f t="shared" si="1"/>
        <v>91</v>
      </c>
      <c r="B92">
        <f>+Plan1!$B$3-3*Plan1!$B$4+6*Plan1!$B$4*A92/100</f>
        <v>2.46</v>
      </c>
      <c r="C92">
        <f>NORMDIST(B92,Plan1!$B$3,Plan1!$B$4,FALSE)</f>
        <v>0.01935627673173696</v>
      </c>
      <c r="F92" t="b">
        <f>IF(B92&lt;=Plan1!$H$33,0)</f>
        <v>0</v>
      </c>
      <c r="G92">
        <f>+Plan1!$B$3-3*Plan1!$B$4+6*Plan1!$B$4*A92/500</f>
        <v>-1.908</v>
      </c>
      <c r="H92">
        <f>IF(G92&lt;=Plan1!$H$33,0)</f>
        <v>0</v>
      </c>
      <c r="I92">
        <f>NORMDIST(B92,Plan1!$B$3,Plan1!$B$4,TRUE)</f>
        <v>0.9930531492113757</v>
      </c>
    </row>
    <row r="93" spans="1:9" ht="12.75">
      <c r="A93">
        <f t="shared" si="1"/>
        <v>92</v>
      </c>
      <c r="B93">
        <f>+Plan1!$B$3-3*Plan1!$B$4+6*Plan1!$B$4*A93/100</f>
        <v>2.5199999999999996</v>
      </c>
      <c r="C93">
        <f>NORMDIST(B93,Plan1!$B$3,Plan1!$B$4,FALSE)</f>
        <v>0.016670100837381078</v>
      </c>
      <c r="F93" t="b">
        <f>IF(B93&lt;=Plan1!$H$33,C93)</f>
        <v>0</v>
      </c>
      <c r="G93">
        <f>+Plan1!$B$3-3*Plan1!$B$4+6*Plan1!$B$4*A93/500</f>
        <v>-1.896</v>
      </c>
      <c r="H93">
        <f>IF(G93&lt;=Plan1!$H$33,NORMDIST(G93,Plan1!$B$3,Plan1!$B$4,FALSE))</f>
        <v>0.06611586583241552</v>
      </c>
      <c r="I93">
        <f>NORMDIST(B93,Plan1!$B$3,Plan1!$B$4,TRUE)</f>
        <v>0.9941322582846674</v>
      </c>
    </row>
    <row r="94" spans="1:9" ht="12.75">
      <c r="A94">
        <f t="shared" si="1"/>
        <v>93</v>
      </c>
      <c r="B94">
        <f>+Plan1!$B$3-3*Plan1!$B$4+6*Plan1!$B$4*A94/100</f>
        <v>2.58</v>
      </c>
      <c r="C94">
        <f>NORMDIST(B94,Plan1!$B$3,Plan1!$B$4,FALSE)</f>
        <v>0.01430510899414969</v>
      </c>
      <c r="F94" t="b">
        <f>IF(B94&lt;=Plan1!$H$33,0)</f>
        <v>0</v>
      </c>
      <c r="G94">
        <f>+Plan1!$B$3-3*Plan1!$B$4+6*Plan1!$B$4*A94/500</f>
        <v>-1.884</v>
      </c>
      <c r="H94">
        <f>IF(G94&lt;=Plan1!$H$33,0)</f>
        <v>0</v>
      </c>
      <c r="I94">
        <f>NORMDIST(B94,Plan1!$B$3,Plan1!$B$4,TRUE)</f>
        <v>0.9950599842422294</v>
      </c>
    </row>
    <row r="95" spans="1:9" ht="12.75">
      <c r="A95">
        <f t="shared" si="1"/>
        <v>94</v>
      </c>
      <c r="B95">
        <f>+Plan1!$B$3-3*Plan1!$B$4+6*Plan1!$B$4*A95/100</f>
        <v>2.6399999999999997</v>
      </c>
      <c r="C95">
        <f>NORMDIST(B95,Plan1!$B$3,Plan1!$B$4,FALSE)</f>
        <v>0.012231526351277987</v>
      </c>
      <c r="F95" t="b">
        <f>IF(B95&lt;=Plan1!$H$33,C95)</f>
        <v>0</v>
      </c>
      <c r="G95">
        <f>+Plan1!$B$3-3*Plan1!$B$4+6*Plan1!$B$4*A95/500</f>
        <v>-1.872</v>
      </c>
      <c r="H95">
        <f>IF(G95&lt;=Plan1!$H$33,NORMDIST(G95,Plan1!$B$3,Plan1!$B$4,FALSE))</f>
        <v>0.06917397760828246</v>
      </c>
      <c r="I95">
        <f>NORMDIST(B95,Plan1!$B$3,Plan1!$B$4,TRUE)</f>
        <v>0.9958546986389639</v>
      </c>
    </row>
    <row r="96" spans="1:9" ht="12.75">
      <c r="A96">
        <f t="shared" si="1"/>
        <v>95</v>
      </c>
      <c r="B96">
        <f>+Plan1!$B$3-3*Plan1!$B$4+6*Plan1!$B$4*A96/100</f>
        <v>2.7</v>
      </c>
      <c r="C96">
        <f>NORMDIST(B96,Plan1!$B$3,Plan1!$B$4,FALSE)</f>
        <v>0.010420934814422592</v>
      </c>
      <c r="F96" t="b">
        <f>IF(B96&lt;=Plan1!$H$33,0)</f>
        <v>0</v>
      </c>
      <c r="G96">
        <f>+Plan1!$B$3-3*Plan1!$B$4+6*Plan1!$B$4*A96/500</f>
        <v>-1.86</v>
      </c>
      <c r="H96">
        <f>IF(G96&lt;=Plan1!$H$33,0)</f>
        <v>0</v>
      </c>
      <c r="I96">
        <f>NORMDIST(B96,Plan1!$B$3,Plan1!$B$4,TRUE)</f>
        <v>0.9965330261969594</v>
      </c>
    </row>
    <row r="97" spans="1:9" ht="12.75">
      <c r="A97">
        <f t="shared" si="1"/>
        <v>96</v>
      </c>
      <c r="B97">
        <f>+Plan1!$B$3-3*Plan1!$B$4+6*Plan1!$B$4*A97/100</f>
        <v>2.76</v>
      </c>
      <c r="C97">
        <f>NORMDIST(B97,Plan1!$B$3,Plan1!$B$4,FALSE)</f>
        <v>0.008846454398237232</v>
      </c>
      <c r="F97" t="b">
        <f>IF(B97&lt;=Plan1!$H$33,C97)</f>
        <v>0</v>
      </c>
      <c r="G97">
        <f>+Plan1!$B$3-3*Plan1!$B$4+6*Plan1!$B$4*A97/500</f>
        <v>-1.848</v>
      </c>
      <c r="H97">
        <f>IF(G97&lt;=Plan1!$H$33,NORMDIST(G97,Plan1!$B$3,Plan1!$B$4,FALSE))</f>
        <v>0.07233186360040181</v>
      </c>
      <c r="I97">
        <f>NORMDIST(B97,Plan1!$B$3,Plan1!$B$4,TRUE)</f>
        <v>0.9971099319237738</v>
      </c>
    </row>
    <row r="98" spans="1:9" ht="12.75">
      <c r="A98">
        <f t="shared" si="1"/>
        <v>97</v>
      </c>
      <c r="B98">
        <f>+Plan1!$B$3-3*Plan1!$B$4+6*Plan1!$B$4*A98/100</f>
        <v>2.8200000000000003</v>
      </c>
      <c r="C98">
        <f>NORMDIST(B98,Plan1!$B$3,Plan1!$B$4,FALSE)</f>
        <v>0.0074828725257805526</v>
      </c>
      <c r="F98" t="b">
        <f>IF(B98&lt;=Plan1!$H$33,0)</f>
        <v>0</v>
      </c>
      <c r="G98">
        <f>+Plan1!$B$3-3*Plan1!$B$4+6*Plan1!$B$4*A98/500</f>
        <v>-1.836</v>
      </c>
      <c r="H98">
        <f>IF(G98&lt;=Plan1!$H$33,0)</f>
        <v>0</v>
      </c>
      <c r="I98">
        <f>NORMDIST(B98,Plan1!$B$3,Plan1!$B$4,TRUE)</f>
        <v>0.9975988175258107</v>
      </c>
    </row>
    <row r="99" spans="1:9" ht="12.75">
      <c r="A99">
        <f t="shared" si="1"/>
        <v>98</v>
      </c>
      <c r="B99">
        <f>+Plan1!$B$3-3*Plan1!$B$4+6*Plan1!$B$4*A99/100</f>
        <v>2.88</v>
      </c>
      <c r="C99">
        <f>NORMDIST(B99,Plan1!$B$3,Plan1!$B$4,FALSE)</f>
        <v>0.0063067263962659275</v>
      </c>
      <c r="F99" t="b">
        <f>IF(B99&lt;=Plan1!$H$33,C99)</f>
        <v>0</v>
      </c>
      <c r="G99">
        <f>+Plan1!$B$3-3*Plan1!$B$4+6*Plan1!$B$4*A99/500</f>
        <v>-1.824</v>
      </c>
      <c r="H99">
        <f>IF(G99&lt;=Plan1!$H$33,NORMDIST(G99,Plan1!$B$3,Plan1!$B$4,FALSE))</f>
        <v>0.0755903587867742</v>
      </c>
      <c r="I99">
        <f>NORMDIST(B99,Plan1!$B$3,Plan1!$B$4,TRUE)</f>
        <v>0.9980116241451057</v>
      </c>
    </row>
    <row r="100" spans="1:9" ht="12.75">
      <c r="A100">
        <f t="shared" si="1"/>
        <v>99</v>
      </c>
      <c r="B100">
        <f>+Plan1!$B$3-3*Plan1!$B$4+6*Plan1!$B$4*A100/100</f>
        <v>2.9400000000000004</v>
      </c>
      <c r="C100">
        <f>NORMDIST(B100,Plan1!$B$3,Plan1!$B$4,FALSE)</f>
        <v>0.00529634386531101</v>
      </c>
      <c r="F100" t="b">
        <f>IF(B100&lt;=Plan1!$H$33,0)</f>
        <v>0</v>
      </c>
      <c r="G100">
        <f>+Plan1!$B$3-3*Plan1!$B$4+6*Plan1!$B$4*A100/500</f>
        <v>-1.812</v>
      </c>
      <c r="H100">
        <f>IF(G100&lt;=Plan1!$H$33,0)</f>
        <v>0</v>
      </c>
      <c r="I100">
        <f>NORMDIST(B100,Plan1!$B$3,Plan1!$B$4,TRUE)</f>
        <v>0.998358938765843</v>
      </c>
    </row>
    <row r="101" spans="1:9" ht="12.75">
      <c r="A101">
        <f t="shared" si="1"/>
        <v>100</v>
      </c>
      <c r="B101">
        <f>+Plan1!$B$3-3*Plan1!$B$4+6*Plan1!$B$4*A101/100</f>
        <v>3</v>
      </c>
      <c r="C101">
        <f>NORMDIST(B101,Plan1!$B$3,Plan1!$B$4,FALSE)</f>
        <v>0.0044318484119380075</v>
      </c>
      <c r="F101" t="b">
        <f>IF(B101&lt;=Plan1!$H$33,C101)</f>
        <v>0</v>
      </c>
      <c r="G101">
        <f>+Plan1!$B$3-3*Plan1!$B$4+6*Plan1!$B$4*A101/500</f>
        <v>-1.8</v>
      </c>
      <c r="H101">
        <f>IF(G101&lt;=Plan1!$H$33,NORMDIST(G101,Plan1!$B$3,Plan1!$B$4,FALSE))</f>
        <v>0.07895015830089415</v>
      </c>
      <c r="I101">
        <f>NORMDIST(B101,Plan1!$B$3,Plan1!$B$4,TRUE)</f>
        <v>0.9986501019683699</v>
      </c>
    </row>
    <row r="102" spans="1:8" ht="12.75">
      <c r="A102">
        <f t="shared" si="1"/>
        <v>101</v>
      </c>
      <c r="G102">
        <f>+Plan1!$B$3-3*Plan1!$B$4+6*Plan1!$B$4*A102/500</f>
        <v>-1.788</v>
      </c>
      <c r="H102">
        <f>IF(G102&lt;=Plan1!$H$33,0)</f>
        <v>0</v>
      </c>
    </row>
    <row r="103" spans="1:8" ht="12.75">
      <c r="A103">
        <f t="shared" si="1"/>
        <v>102</v>
      </c>
      <c r="G103">
        <f>+Plan1!$B$3-3*Plan1!$B$4+6*Plan1!$B$4*A103/500</f>
        <v>-1.776</v>
      </c>
      <c r="H103">
        <f>IF(G103&lt;=Plan1!$H$33,NORMDIST(G103,Plan1!$B$3,Plan1!$B$4,FALSE))</f>
        <v>0.0824118094964145</v>
      </c>
    </row>
    <row r="104" spans="1:8" ht="12.75">
      <c r="A104">
        <f t="shared" si="1"/>
        <v>103</v>
      </c>
      <c r="G104">
        <f>+Plan1!$B$3-3*Plan1!$B$4+6*Plan1!$B$4*A104/500</f>
        <v>-1.764</v>
      </c>
      <c r="H104">
        <f>IF(G104&lt;=Plan1!$H$33,0)</f>
        <v>0</v>
      </c>
    </row>
    <row r="105" spans="1:8" ht="12.75">
      <c r="A105">
        <f t="shared" si="1"/>
        <v>104</v>
      </c>
      <c r="G105">
        <f>+Plan1!$B$3-3*Plan1!$B$4+6*Plan1!$B$4*A105/500</f>
        <v>-1.752</v>
      </c>
      <c r="H105">
        <f>IF(G105&lt;=Plan1!$H$33,NORMDIST(G105,Plan1!$B$3,Plan1!$B$4,FALSE))</f>
        <v>0.08597570409163215</v>
      </c>
    </row>
    <row r="106" spans="1:8" ht="12.75">
      <c r="A106">
        <f t="shared" si="1"/>
        <v>105</v>
      </c>
      <c r="G106">
        <f>+Plan1!$B$3-3*Plan1!$B$4+6*Plan1!$B$4*A106/500</f>
        <v>-1.74</v>
      </c>
      <c r="H106">
        <f>IF(G106&lt;=Plan1!$H$33,0)</f>
        <v>0</v>
      </c>
    </row>
    <row r="107" spans="1:8" ht="12.75">
      <c r="A107">
        <f t="shared" si="1"/>
        <v>106</v>
      </c>
      <c r="G107">
        <f>+Plan1!$B$3-3*Plan1!$B$4+6*Plan1!$B$4*A107/500</f>
        <v>-1.728</v>
      </c>
      <c r="H107">
        <f>IF(G107&lt;=Plan1!$H$33,NORMDIST(G107,Plan1!$B$3,Plan1!$B$4,FALSE))</f>
        <v>0.0896420704250724</v>
      </c>
    </row>
    <row r="108" spans="1:8" ht="12.75">
      <c r="A108">
        <f t="shared" si="1"/>
        <v>107</v>
      </c>
      <c r="G108">
        <f>+Plan1!$B$3-3*Plan1!$B$4+6*Plan1!$B$4*A108/500</f>
        <v>-1.716</v>
      </c>
      <c r="H108">
        <f>IF(G108&lt;=Plan1!$H$33,0)</f>
        <v>0</v>
      </c>
    </row>
    <row r="109" spans="1:8" ht="12.75">
      <c r="A109">
        <f t="shared" si="1"/>
        <v>108</v>
      </c>
      <c r="G109">
        <f>+Plan1!$B$3-3*Plan1!$B$4+6*Plan1!$B$4*A109/500</f>
        <v>-1.704</v>
      </c>
      <c r="H109">
        <f>IF(G109&lt;=Plan1!$H$33,NORMDIST(G109,Plan1!$B$3,Plan1!$B$4,FALSE))</f>
        <v>0.09341096585437117</v>
      </c>
    </row>
    <row r="110" spans="1:8" ht="12.75">
      <c r="A110">
        <f t="shared" si="1"/>
        <v>109</v>
      </c>
      <c r="G110">
        <f>+Plan1!$B$3-3*Plan1!$B$4+6*Plan1!$B$4*A110/500</f>
        <v>-1.692</v>
      </c>
      <c r="H110">
        <f>IF(G110&lt;=Plan1!$H$33,0)</f>
        <v>0</v>
      </c>
    </row>
    <row r="111" spans="1:8" ht="12.75">
      <c r="A111">
        <f t="shared" si="1"/>
        <v>110</v>
      </c>
      <c r="G111">
        <f>+Plan1!$B$3-3*Plan1!$B$4+6*Plan1!$B$4*A111/500</f>
        <v>-1.68</v>
      </c>
      <c r="H111">
        <f>IF(G111&lt;=Plan1!$H$33,NORMDIST(G111,Plan1!$B$3,Plan1!$B$4,FALSE))</f>
        <v>0.09728226933146751</v>
      </c>
    </row>
    <row r="112" spans="1:8" ht="12.75">
      <c r="A112">
        <f t="shared" si="1"/>
        <v>111</v>
      </c>
      <c r="G112">
        <f>+Plan1!$B$3-3*Plan1!$B$4+6*Plan1!$B$4*A112/500</f>
        <v>-1.668</v>
      </c>
      <c r="H112">
        <f>IF(G112&lt;=Plan1!$H$33,0)</f>
        <v>0</v>
      </c>
    </row>
    <row r="113" spans="1:8" ht="12.75">
      <c r="A113">
        <f t="shared" si="1"/>
        <v>112</v>
      </c>
      <c r="G113">
        <f>+Plan1!$B$3-3*Plan1!$B$4+6*Plan1!$B$4*A113/500</f>
        <v>-1.656</v>
      </c>
      <c r="H113">
        <f>IF(G113&lt;=Plan1!$H$33,NORMDIST(G113,Plan1!$B$3,Plan1!$B$4,FALSE))</f>
        <v>0.10125567418780879</v>
      </c>
    </row>
    <row r="114" spans="1:8" ht="12.75">
      <c r="A114">
        <f t="shared" si="1"/>
        <v>113</v>
      </c>
      <c r="G114">
        <f>+Plan1!$B$3-3*Plan1!$B$4+6*Plan1!$B$4*A114/500</f>
        <v>-1.644</v>
      </c>
      <c r="H114">
        <f>IF(G114&lt;=Plan1!$H$33,0)</f>
        <v>0</v>
      </c>
    </row>
    <row r="115" spans="1:8" ht="12.75">
      <c r="A115">
        <f t="shared" si="1"/>
        <v>114</v>
      </c>
      <c r="G115">
        <f>+Plan1!$B$3-3*Plan1!$B$4+6*Plan1!$B$4*A115/500</f>
        <v>-1.632</v>
      </c>
      <c r="H115">
        <f>IF(G115&lt;=Plan1!$H$33,NORMDIST(G115,Plan1!$B$3,Plan1!$B$4,FALSE))</f>
        <v>0.10533068116383557</v>
      </c>
    </row>
    <row r="116" spans="1:8" ht="12.75">
      <c r="A116">
        <f t="shared" si="1"/>
        <v>115</v>
      </c>
      <c r="G116">
        <f>+Plan1!$B$3-3*Plan1!$B$4+6*Plan1!$B$4*A116/500</f>
        <v>-1.62</v>
      </c>
      <c r="H116">
        <f>IF(G116&lt;=Plan1!$H$33,0)</f>
        <v>0</v>
      </c>
    </row>
    <row r="117" spans="1:8" ht="12.75">
      <c r="A117">
        <f t="shared" si="1"/>
        <v>116</v>
      </c>
      <c r="G117">
        <f>+Plan1!$B$3-3*Plan1!$B$4+6*Plan1!$B$4*A117/500</f>
        <v>-1.608</v>
      </c>
      <c r="H117">
        <f>IF(G117&lt;=Plan1!$H$33,NORMDIST(G117,Plan1!$B$3,Plan1!$B$4,FALSE))</f>
        <v>0.10950659171743674</v>
      </c>
    </row>
    <row r="118" spans="1:8" ht="12.75">
      <c r="A118">
        <f t="shared" si="1"/>
        <v>117</v>
      </c>
      <c r="G118">
        <f>+Plan1!$B$3-3*Plan1!$B$4+6*Plan1!$B$4*A118/500</f>
        <v>-1.596</v>
      </c>
      <c r="H118">
        <f>IF(G118&lt;=Plan1!$H$33,0)</f>
        <v>0</v>
      </c>
    </row>
    <row r="119" spans="1:8" ht="12.75">
      <c r="A119">
        <f t="shared" si="1"/>
        <v>118</v>
      </c>
      <c r="G119">
        <f>+Plan1!$B$3-3*Plan1!$B$4+6*Plan1!$B$4*A119/500</f>
        <v>-1.584</v>
      </c>
      <c r="H119">
        <f>IF(G119&lt;=Plan1!$H$33,NORMDIST(G119,Plan1!$B$3,Plan1!$B$4,FALSE))</f>
        <v>0.11378250164634675</v>
      </c>
    </row>
    <row r="120" spans="1:8" ht="12.75">
      <c r="A120">
        <f t="shared" si="1"/>
        <v>119</v>
      </c>
      <c r="G120">
        <f>+Plan1!$B$3-3*Plan1!$B$4+6*Plan1!$B$4*A120/500</f>
        <v>-1.572</v>
      </c>
      <c r="H120">
        <f>IF(G120&lt;=Plan1!$H$33,0)</f>
        <v>0</v>
      </c>
    </row>
    <row r="121" spans="1:8" ht="12.75">
      <c r="A121">
        <f t="shared" si="1"/>
        <v>120</v>
      </c>
      <c r="G121">
        <f>+Plan1!$B$3-3*Plan1!$B$4+6*Plan1!$B$4*A121/500</f>
        <v>-1.56</v>
      </c>
      <c r="H121">
        <f>IF(G121&lt;=Plan1!$H$33,NORMDIST(G121,Plan1!$B$3,Plan1!$B$4,FALSE))</f>
        <v>0.11815729505958227</v>
      </c>
    </row>
    <row r="122" spans="1:8" ht="12.75">
      <c r="A122">
        <f t="shared" si="1"/>
        <v>121</v>
      </c>
      <c r="G122">
        <f>+Plan1!$B$3-3*Plan1!$B$4+6*Plan1!$B$4*A122/500</f>
        <v>-1.548</v>
      </c>
      <c r="H122">
        <f>IF(G122&lt;=Plan1!$H$33,0)</f>
        <v>0</v>
      </c>
    </row>
    <row r="123" spans="1:8" ht="12.75">
      <c r="A123">
        <f t="shared" si="1"/>
        <v>122</v>
      </c>
      <c r="G123">
        <f>+Plan1!$B$3-3*Plan1!$B$4+6*Plan1!$B$4*A123/500</f>
        <v>-1.536</v>
      </c>
      <c r="H123">
        <f>IF(G123&lt;=Plan1!$H$33,NORMDIST(G123,Plan1!$B$3,Plan1!$B$4,FALSE))</f>
        <v>0.12262963873298499</v>
      </c>
    </row>
    <row r="124" spans="1:8" ht="12.75">
      <c r="A124">
        <f t="shared" si="1"/>
        <v>123</v>
      </c>
      <c r="G124">
        <f>+Plan1!$B$3-3*Plan1!$B$4+6*Plan1!$B$4*A124/500</f>
        <v>-1.524</v>
      </c>
      <c r="H124">
        <f>IF(G124&lt;=Plan1!$H$33,0)</f>
        <v>0</v>
      </c>
    </row>
    <row r="125" spans="1:8" ht="12.75">
      <c r="A125">
        <f t="shared" si="1"/>
        <v>124</v>
      </c>
      <c r="G125">
        <f>+Plan1!$B$3-3*Plan1!$B$4+6*Plan1!$B$4*A125/500</f>
        <v>-1.512</v>
      </c>
      <c r="H125">
        <f>IF(G125&lt;=Plan1!$H$33,NORMDIST(G125,Plan1!$B$3,Plan1!$B$4,FALSE))</f>
        <v>0.1271979768837365</v>
      </c>
    </row>
    <row r="126" spans="1:8" ht="12.75">
      <c r="A126">
        <f t="shared" si="1"/>
        <v>125</v>
      </c>
      <c r="G126">
        <f>+Plan1!$B$3-3*Plan1!$B$4+6*Plan1!$B$4*A126/500</f>
        <v>-1.5</v>
      </c>
      <c r="H126">
        <f>IF(G126&lt;=Plan1!$H$33,0)</f>
        <v>0</v>
      </c>
    </row>
    <row r="127" spans="1:8" ht="12.75">
      <c r="A127">
        <f t="shared" si="1"/>
        <v>126</v>
      </c>
      <c r="G127">
        <f>+Plan1!$B$3-3*Plan1!$B$4+6*Plan1!$B$4*A127/500</f>
        <v>-1.488</v>
      </c>
      <c r="H127">
        <f>IF(G127&lt;=Plan1!$H$33,NORMDIST(G127,Plan1!$B$3,Plan1!$B$4,FALSE))</f>
        <v>0.1318605263983428</v>
      </c>
    </row>
    <row r="128" spans="1:8" ht="12.75">
      <c r="A128">
        <f t="shared" si="1"/>
        <v>127</v>
      </c>
      <c r="G128">
        <f>+Plan1!$B$3-3*Plan1!$B$4+6*Plan1!$B$4*A128/500</f>
        <v>-1.476</v>
      </c>
      <c r="H128">
        <f>IF(G128&lt;=Plan1!$H$33,0)</f>
        <v>0</v>
      </c>
    </row>
    <row r="129" spans="1:8" ht="12.75">
      <c r="A129">
        <f t="shared" si="1"/>
        <v>128</v>
      </c>
      <c r="G129">
        <f>+Plan1!$B$3-3*Plan1!$B$4+6*Plan1!$B$4*A129/500</f>
        <v>-1.464</v>
      </c>
      <c r="H129">
        <f>IF(G129&lt;=Plan1!$H$33,NORMDIST(G129,Plan1!$B$3,Plan1!$B$4,FALSE))</f>
        <v>0.13661527254803899</v>
      </c>
    </row>
    <row r="130" spans="1:8" ht="12.75">
      <c r="A130">
        <f t="shared" si="1"/>
        <v>129</v>
      </c>
      <c r="G130">
        <f>+Plan1!$B$3-3*Plan1!$B$4+6*Plan1!$B$4*A130/500</f>
        <v>-1.452</v>
      </c>
      <c r="H130">
        <f>IF(G130&lt;=Plan1!$H$33,0)</f>
        <v>0</v>
      </c>
    </row>
    <row r="131" spans="1:8" ht="12.75">
      <c r="A131">
        <f aca="true" t="shared" si="2" ref="A131:A194">+A130+1</f>
        <v>130</v>
      </c>
      <c r="G131">
        <f>+Plan1!$B$3-3*Plan1!$B$4+6*Plan1!$B$4*A131/500</f>
        <v>-1.44</v>
      </c>
      <c r="H131">
        <f>IF(G131&lt;=Plan1!$H$33,NORMDIST(G131,Plan1!$B$3,Plan1!$B$4,FALSE))</f>
        <v>0.14145996522483878</v>
      </c>
    </row>
    <row r="132" spans="1:8" ht="12.75">
      <c r="A132">
        <f t="shared" si="2"/>
        <v>131</v>
      </c>
      <c r="G132">
        <f>+Plan1!$B$3-3*Plan1!$B$4+6*Plan1!$B$4*A132/500</f>
        <v>-1.428</v>
      </c>
      <c r="H132">
        <f>IF(G132&lt;=Plan1!$H$33,0)</f>
        <v>0</v>
      </c>
    </row>
    <row r="133" spans="1:8" ht="12.75">
      <c r="A133">
        <f t="shared" si="2"/>
        <v>132</v>
      </c>
      <c r="G133">
        <f>+Plan1!$B$3-3*Plan1!$B$4+6*Plan1!$B$4*A133/500</f>
        <v>-1.416</v>
      </c>
      <c r="H133">
        <f>IF(G133&lt;=Plan1!$H$33,NORMDIST(G133,Plan1!$B$3,Plan1!$B$4,FALSE))</f>
        <v>0.1463921157305456</v>
      </c>
    </row>
    <row r="134" spans="1:8" ht="12.75">
      <c r="A134">
        <f t="shared" si="2"/>
        <v>133</v>
      </c>
      <c r="G134">
        <f>+Plan1!$B$3-3*Plan1!$B$4+6*Plan1!$B$4*A134/500</f>
        <v>-1.404</v>
      </c>
      <c r="H134">
        <f>IF(G134&lt;=Plan1!$H$33,0)</f>
        <v>0</v>
      </c>
    </row>
    <row r="135" spans="1:8" ht="12.75">
      <c r="A135">
        <f t="shared" si="2"/>
        <v>134</v>
      </c>
      <c r="G135">
        <f>+Plan1!$B$3-3*Plan1!$B$4+6*Plan1!$B$4*A135/500</f>
        <v>-1.392</v>
      </c>
      <c r="H135">
        <f>IF(G135&lt;=Plan1!$H$33,NORMDIST(G135,Plan1!$B$3,Plan1!$B$4,FALSE))</f>
        <v>0.15140899414994624</v>
      </c>
    </row>
    <row r="136" spans="1:8" ht="12.75">
      <c r="A136">
        <f t="shared" si="2"/>
        <v>135</v>
      </c>
      <c r="G136">
        <f>+Plan1!$B$3-3*Plan1!$B$4+6*Plan1!$B$4*A136/500</f>
        <v>-1.38</v>
      </c>
      <c r="H136">
        <f>IF(G136&lt;=Plan1!$H$33,0)</f>
        <v>0</v>
      </c>
    </row>
    <row r="137" spans="1:8" ht="12.75">
      <c r="A137">
        <f t="shared" si="2"/>
        <v>136</v>
      </c>
      <c r="G137">
        <f>+Plan1!$B$3-3*Plan1!$B$4+6*Plan1!$B$4*A137/500</f>
        <v>-1.368</v>
      </c>
      <c r="H137">
        <f>IF(G137&lt;=Plan1!$H$33,NORMDIST(G137,Plan1!$B$3,Plan1!$B$4,FALSE))</f>
        <v>0.1565076273381313</v>
      </c>
    </row>
    <row r="138" spans="1:8" ht="12.75">
      <c r="A138">
        <f t="shared" si="2"/>
        <v>137</v>
      </c>
      <c r="G138">
        <f>+Plan1!$B$3-3*Plan1!$B$4+6*Plan1!$B$4*A138/500</f>
        <v>-1.356</v>
      </c>
      <c r="H138">
        <f>IF(G138&lt;=Plan1!$H$33,0)</f>
        <v>0</v>
      </c>
    </row>
    <row r="139" spans="1:8" ht="12.75">
      <c r="A139">
        <f t="shared" si="2"/>
        <v>138</v>
      </c>
      <c r="G139">
        <f>+Plan1!$B$3-3*Plan1!$B$4+6*Plan1!$B$4*A139/500</f>
        <v>-1.344</v>
      </c>
      <c r="H139">
        <f>IF(G139&lt;=Plan1!$H$33,NORMDIST(G139,Plan1!$B$3,Plan1!$B$4,FALSE))</f>
        <v>0.16168479755041948</v>
      </c>
    </row>
    <row r="140" spans="1:8" ht="12.75">
      <c r="A140">
        <f t="shared" si="2"/>
        <v>139</v>
      </c>
      <c r="G140">
        <f>+Plan1!$B$3-3*Plan1!$B$4+6*Plan1!$B$4*A140/500</f>
        <v>-1.332</v>
      </c>
      <c r="H140">
        <f>IF(G140&lt;=Plan1!$H$33,0)</f>
        <v>0</v>
      </c>
    </row>
    <row r="141" spans="1:8" ht="12.75">
      <c r="A141">
        <f t="shared" si="2"/>
        <v>140</v>
      </c>
      <c r="G141">
        <f>+Plan1!$B$3-3*Plan1!$B$4+6*Plan1!$B$4*A141/500</f>
        <v>-1.32</v>
      </c>
      <c r="H141">
        <f>IF(G141&lt;=Plan1!$H$33,NORMDIST(G141,Plan1!$B$3,Plan1!$B$4,FALSE))</f>
        <v>0.1669370417417138</v>
      </c>
    </row>
    <row r="142" spans="1:8" ht="12.75">
      <c r="A142">
        <f t="shared" si="2"/>
        <v>141</v>
      </c>
      <c r="G142">
        <f>+Plan1!$B$3-3*Plan1!$B$4+6*Plan1!$B$4*A142/500</f>
        <v>-1.308</v>
      </c>
      <c r="H142">
        <f>IF(G142&lt;=Plan1!$H$33,0)</f>
        <v>0</v>
      </c>
    </row>
    <row r="143" spans="1:8" ht="12.75">
      <c r="A143">
        <f t="shared" si="2"/>
        <v>142</v>
      </c>
      <c r="G143">
        <f>+Plan1!$B$3-3*Plan1!$B$4+6*Plan1!$B$4*A143/500</f>
        <v>-1.296</v>
      </c>
      <c r="H143">
        <f>IF(G143&lt;=Plan1!$H$33,NORMDIST(G143,Plan1!$B$3,Plan1!$B$4,FALSE))</f>
        <v>0.17226065156028764</v>
      </c>
    </row>
    <row r="144" spans="1:8" ht="12.75">
      <c r="A144">
        <f t="shared" si="2"/>
        <v>143</v>
      </c>
      <c r="G144">
        <f>+Plan1!$B$3-3*Plan1!$B$4+6*Plan1!$B$4*A144/500</f>
        <v>-1.284</v>
      </c>
      <c r="H144">
        <f>IF(G144&lt;=Plan1!$H$33,0)</f>
        <v>0</v>
      </c>
    </row>
    <row r="145" spans="1:8" ht="12.75">
      <c r="A145">
        <f t="shared" si="2"/>
        <v>144</v>
      </c>
      <c r="G145">
        <f>+Plan1!$B$3-3*Plan1!$B$4+6*Plan1!$B$4*A145/500</f>
        <v>-1.272</v>
      </c>
      <c r="H145">
        <f>IF(G145&lt;=Plan1!$H$33,NORMDIST(G145,Plan1!$B$3,Plan1!$B$4,FALSE))</f>
        <v>0.17765167405898516</v>
      </c>
    </row>
    <row r="146" spans="1:8" ht="12.75">
      <c r="A146">
        <f t="shared" si="2"/>
        <v>145</v>
      </c>
      <c r="G146">
        <f>+Plan1!$B$3-3*Plan1!$B$4+6*Plan1!$B$4*A146/500</f>
        <v>-1.26</v>
      </c>
      <c r="H146">
        <f>IF(G146&lt;=Plan1!$H$33,0)</f>
        <v>0</v>
      </c>
    </row>
    <row r="147" spans="1:8" ht="12.75">
      <c r="A147">
        <f t="shared" si="2"/>
        <v>146</v>
      </c>
      <c r="G147">
        <f>+Plan1!$B$3-3*Plan1!$B$4+6*Plan1!$B$4*A147/500</f>
        <v>-1.248</v>
      </c>
      <c r="H147">
        <f>IF(G147&lt;=Plan1!$H$33,NORMDIST(G147,Plan1!$B$3,Plan1!$B$4,FALSE))</f>
        <v>0.1831059131446399</v>
      </c>
    </row>
    <row r="148" spans="1:8" ht="12.75">
      <c r="A148">
        <f t="shared" si="2"/>
        <v>147</v>
      </c>
      <c r="G148">
        <f>+Plan1!$B$3-3*Plan1!$B$4+6*Plan1!$B$4*A148/500</f>
        <v>-1.236</v>
      </c>
      <c r="H148">
        <f>IF(G148&lt;=Plan1!$H$33,0)</f>
        <v>0</v>
      </c>
    </row>
    <row r="149" spans="1:8" ht="12.75">
      <c r="A149">
        <f t="shared" si="2"/>
        <v>148</v>
      </c>
      <c r="G149">
        <f>+Plan1!$B$3-3*Plan1!$B$4+6*Plan1!$B$4*A149/500</f>
        <v>-1.224</v>
      </c>
      <c r="H149">
        <f>IF(G149&lt;=Plan1!$H$33,NORMDIST(G149,Plan1!$B$3,Plan1!$B$4,FALSE))</f>
        <v>0.18861893178415953</v>
      </c>
    </row>
    <row r="150" spans="1:8" ht="12.75">
      <c r="A150">
        <f t="shared" si="2"/>
        <v>149</v>
      </c>
      <c r="G150">
        <f>+Plan1!$B$3-3*Plan1!$B$4+6*Plan1!$B$4*A150/500</f>
        <v>-1.212</v>
      </c>
      <c r="H150">
        <f>IF(G150&lt;=Plan1!$H$33,0)</f>
        <v>0</v>
      </c>
    </row>
    <row r="151" spans="1:8" ht="12.75">
      <c r="A151">
        <f t="shared" si="2"/>
        <v>150</v>
      </c>
      <c r="G151">
        <f>+Plan1!$B$3-3*Plan1!$B$4+6*Plan1!$B$4*A151/500</f>
        <v>-1.2</v>
      </c>
      <c r="H151">
        <f>IF(G151&lt;=Plan1!$H$33,NORMDIST(G151,Plan1!$B$3,Plan1!$B$4,FALSE))</f>
        <v>0.19418605498321295</v>
      </c>
    </row>
    <row r="152" spans="1:8" ht="12.75">
      <c r="A152">
        <f t="shared" si="2"/>
        <v>151</v>
      </c>
      <c r="G152">
        <f>+Plan1!$B$3-3*Plan1!$B$4+6*Plan1!$B$4*A152/500</f>
        <v>-1.188</v>
      </c>
      <c r="H152">
        <f>IF(G152&lt;=Plan1!$H$33,0)</f>
        <v>0</v>
      </c>
    </row>
    <row r="153" spans="1:8" ht="12.75">
      <c r="A153">
        <f t="shared" si="2"/>
        <v>152</v>
      </c>
      <c r="G153">
        <f>+Plan1!$B$3-3*Plan1!$B$4+6*Plan1!$B$4*A153/500</f>
        <v>-1.176</v>
      </c>
      <c r="H153">
        <f>IF(G153&lt;=Plan1!$H$33,NORMDIST(G153,Plan1!$B$3,Plan1!$B$4,FALSE))</f>
        <v>0.199802373550788</v>
      </c>
    </row>
    <row r="154" spans="1:8" ht="12.75">
      <c r="A154">
        <f t="shared" si="2"/>
        <v>153</v>
      </c>
      <c r="G154">
        <f>+Plan1!$B$3-3*Plan1!$B$4+6*Plan1!$B$4*A154/500</f>
        <v>-1.164</v>
      </c>
      <c r="H154">
        <f>IF(G154&lt;=Plan1!$H$33,0)</f>
        <v>0</v>
      </c>
    </row>
    <row r="155" spans="1:8" ht="12.75">
      <c r="A155">
        <f t="shared" si="2"/>
        <v>154</v>
      </c>
      <c r="G155">
        <f>+Plan1!$B$3-3*Plan1!$B$4+6*Plan1!$B$4*A155/500</f>
        <v>-1.152</v>
      </c>
      <c r="H155">
        <f>IF(G155&lt;=Plan1!$H$33,NORMDIST(G155,Plan1!$B$3,Plan1!$B$4,FALSE))</f>
        <v>0.2054627486600769</v>
      </c>
    </row>
    <row r="156" spans="1:8" ht="12.75">
      <c r="A156">
        <f t="shared" si="2"/>
        <v>155</v>
      </c>
      <c r="G156">
        <f>+Plan1!$B$3-3*Plan1!$B$4+6*Plan1!$B$4*A156/500</f>
        <v>-1.14</v>
      </c>
      <c r="H156">
        <f>IF(G156&lt;=Plan1!$H$33,0)</f>
        <v>0</v>
      </c>
    </row>
    <row r="157" spans="1:8" ht="12.75">
      <c r="A157">
        <f t="shared" si="2"/>
        <v>156</v>
      </c>
      <c r="G157">
        <f>+Plan1!$B$3-3*Plan1!$B$4+6*Plan1!$B$4*A157/500</f>
        <v>-1.128</v>
      </c>
      <c r="H157">
        <f>IF(G157&lt;=Plan1!$H$33,NORMDIST(G157,Plan1!$B$3,Plan1!$B$4,FALSE))</f>
        <v>0.21116181721320315</v>
      </c>
    </row>
    <row r="158" spans="1:8" ht="12.75">
      <c r="A158">
        <f t="shared" si="2"/>
        <v>157</v>
      </c>
      <c r="G158">
        <f>+Plan1!$B$3-3*Plan1!$B$4+6*Plan1!$B$4*A158/500</f>
        <v>-1.116</v>
      </c>
      <c r="H158">
        <f>IF(G158&lt;=Plan1!$H$33,0)</f>
        <v>0</v>
      </c>
    </row>
    <row r="159" spans="1:8" ht="12.75">
      <c r="A159">
        <f t="shared" si="2"/>
        <v>158</v>
      </c>
      <c r="G159">
        <f>+Plan1!$B$3-3*Plan1!$B$4+6*Plan1!$B$4*A159/500</f>
        <v>-1.104</v>
      </c>
      <c r="H159">
        <f>IF(G159&lt;=Plan1!$H$33,NORMDIST(G159,Plan1!$B$3,Plan1!$B$4,FALSE))</f>
        <v>0.2168939980142355</v>
      </c>
    </row>
    <row r="160" spans="1:8" ht="12.75">
      <c r="A160">
        <f t="shared" si="2"/>
        <v>159</v>
      </c>
      <c r="G160">
        <f>+Plan1!$B$3-3*Plan1!$B$4+6*Plan1!$B$4*A160/500</f>
        <v>-1.092</v>
      </c>
      <c r="H160">
        <f>IF(G160&lt;=Plan1!$H$33,0)</f>
        <v>0</v>
      </c>
    </row>
    <row r="161" spans="1:8" ht="12.75">
      <c r="A161">
        <f t="shared" si="2"/>
        <v>160</v>
      </c>
      <c r="G161">
        <f>+Plan1!$B$3-3*Plan1!$B$4+6*Plan1!$B$4*A161/500</f>
        <v>-1.08</v>
      </c>
      <c r="H161">
        <f>IF(G161&lt;=Plan1!$H$33,NORMDIST(G161,Plan1!$B$3,Plan1!$B$4,FALSE))</f>
        <v>0.22265349875176113</v>
      </c>
    </row>
    <row r="162" spans="1:8" ht="12.75">
      <c r="A162">
        <f t="shared" si="2"/>
        <v>161</v>
      </c>
      <c r="G162">
        <f>+Plan1!$B$3-3*Plan1!$B$4+6*Plan1!$B$4*A162/500</f>
        <v>-1.068</v>
      </c>
      <c r="H162">
        <f>IF(G162&lt;=Plan1!$H$33,0)</f>
        <v>0</v>
      </c>
    </row>
    <row r="163" spans="1:8" ht="12.75">
      <c r="A163">
        <f t="shared" si="2"/>
        <v>162</v>
      </c>
      <c r="G163">
        <f>+Plan1!$B$3-3*Plan1!$B$4+6*Plan1!$B$4*A163/500</f>
        <v>-1.056</v>
      </c>
      <c r="H163">
        <f>IF(G163&lt;=Plan1!$H$33,NORMDIST(G163,Plan1!$B$3,Plan1!$B$4,FALSE))</f>
        <v>0.22843432378901604</v>
      </c>
    </row>
    <row r="164" spans="1:8" ht="12.75">
      <c r="A164">
        <f t="shared" si="2"/>
        <v>163</v>
      </c>
      <c r="G164">
        <f>+Plan1!$B$3-3*Plan1!$B$4+6*Plan1!$B$4*A164/500</f>
        <v>-1.044</v>
      </c>
      <c r="H164">
        <f>IF(G164&lt;=Plan1!$H$33,0)</f>
        <v>0</v>
      </c>
    </row>
    <row r="165" spans="1:8" ht="12.75">
      <c r="A165">
        <f t="shared" si="2"/>
        <v>164</v>
      </c>
      <c r="G165">
        <f>+Plan1!$B$3-3*Plan1!$B$4+6*Plan1!$B$4*A165/500</f>
        <v>-1.032</v>
      </c>
      <c r="H165">
        <f>IF(G165&lt;=Plan1!$H$33,NORMDIST(G165,Plan1!$B$3,Plan1!$B$4,FALSE))</f>
        <v>0.23423028275621952</v>
      </c>
    </row>
    <row r="166" spans="1:8" ht="12.75">
      <c r="A166">
        <f t="shared" si="2"/>
        <v>165</v>
      </c>
      <c r="G166">
        <f>+Plan1!$B$3-3*Plan1!$B$4+6*Plan1!$B$4*A166/500</f>
        <v>-1.02</v>
      </c>
      <c r="H166">
        <f>IF(G166&lt;=Plan1!$H$33,0)</f>
        <v>0</v>
      </c>
    </row>
    <row r="167" spans="1:8" ht="12.75">
      <c r="A167">
        <f t="shared" si="2"/>
        <v>166</v>
      </c>
      <c r="G167">
        <f>+Plan1!$B$3-3*Plan1!$B$4+6*Plan1!$B$4*A167/500</f>
        <v>-1.008</v>
      </c>
      <c r="H167">
        <f>IF(G167&lt;=Plan1!$H$33,NORMDIST(G167,Plan1!$B$3,Plan1!$B$4,FALSE))</f>
        <v>0.2400349999363395</v>
      </c>
    </row>
    <row r="168" spans="1:8" ht="12.75">
      <c r="A168">
        <f t="shared" si="2"/>
        <v>167</v>
      </c>
      <c r="G168">
        <f>+Plan1!$B$3-3*Plan1!$B$4+6*Plan1!$B$4*A168/500</f>
        <v>-0.996</v>
      </c>
      <c r="H168">
        <f>IF(G168&lt;=Plan1!$H$33,0)</f>
        <v>0</v>
      </c>
    </row>
    <row r="169" spans="1:8" ht="12.75">
      <c r="A169">
        <f t="shared" si="2"/>
        <v>168</v>
      </c>
      <c r="G169">
        <f>+Plan1!$B$3-3*Plan1!$B$4+6*Plan1!$B$4*A169/500</f>
        <v>-0.984</v>
      </c>
      <c r="H169">
        <f>IF(G169&lt;=Plan1!$H$33,NORMDIST(G169,Plan1!$B$3,Plan1!$B$4,FALSE))</f>
        <v>0.24584192443204717</v>
      </c>
    </row>
    <row r="170" spans="1:8" ht="12.75">
      <c r="A170">
        <f t="shared" si="2"/>
        <v>169</v>
      </c>
      <c r="G170">
        <f>+Plan1!$B$3-3*Plan1!$B$4+6*Plan1!$B$4*A170/500</f>
        <v>-0.972</v>
      </c>
      <c r="H170">
        <f>IF(G170&lt;=Plan1!$H$33,0)</f>
        <v>0</v>
      </c>
    </row>
    <row r="171" spans="1:8" ht="12.75">
      <c r="A171">
        <f t="shared" si="2"/>
        <v>170</v>
      </c>
      <c r="G171">
        <f>+Plan1!$B$3-3*Plan1!$B$4+6*Plan1!$B$4*A171/500</f>
        <v>-0.96</v>
      </c>
      <c r="H171">
        <f>IF(G171&lt;=Plan1!$H$33,NORMDIST(G171,Plan1!$B$3,Plan1!$B$4,FALSE))</f>
        <v>0.2516443410981171</v>
      </c>
    </row>
    <row r="172" spans="1:8" ht="12.75">
      <c r="A172">
        <f t="shared" si="2"/>
        <v>171</v>
      </c>
      <c r="G172">
        <f>+Plan1!$B$3-3*Plan1!$B$4+6*Plan1!$B$4*A172/500</f>
        <v>-0.948</v>
      </c>
      <c r="H172">
        <f>IF(G172&lt;=Plan1!$H$33,0)</f>
        <v>0</v>
      </c>
    </row>
    <row r="173" spans="1:8" ht="12.75">
      <c r="A173">
        <f t="shared" si="2"/>
        <v>172</v>
      </c>
      <c r="G173">
        <f>+Plan1!$B$3-3*Plan1!$B$4+6*Plan1!$B$4*A173/500</f>
        <v>-0.9359999999999999</v>
      </c>
      <c r="H173">
        <f>IF(G173&lt;=Plan1!$H$33,NORMDIST(G173,Plan1!$B$3,Plan1!$B$4,FALSE))</f>
        <v>0.25743538222001205</v>
      </c>
    </row>
    <row r="174" spans="1:8" ht="12.75">
      <c r="A174">
        <f t="shared" si="2"/>
        <v>173</v>
      </c>
      <c r="G174">
        <f>+Plan1!$B$3-3*Plan1!$B$4+6*Plan1!$B$4*A174/500</f>
        <v>-0.9239999999999999</v>
      </c>
      <c r="H174">
        <f>IF(G174&lt;=Plan1!$H$33,0)</f>
        <v>0</v>
      </c>
    </row>
    <row r="175" spans="1:8" ht="12.75">
      <c r="A175">
        <f t="shared" si="2"/>
        <v>174</v>
      </c>
      <c r="G175">
        <f>+Plan1!$B$3-3*Plan1!$B$4+6*Plan1!$B$4*A175/500</f>
        <v>-0.9119999999999999</v>
      </c>
      <c r="H175">
        <f>IF(G175&lt;=Plan1!$H$33,NORMDIST(G175,Plan1!$B$3,Plan1!$B$4,FALSE))</f>
        <v>0.2632080399158771</v>
      </c>
    </row>
    <row r="176" spans="1:8" ht="12.75">
      <c r="A176">
        <f t="shared" si="2"/>
        <v>175</v>
      </c>
      <c r="G176">
        <f>+Plan1!$B$3-3*Plan1!$B$4+6*Plan1!$B$4*A176/500</f>
        <v>-0.8999999999999999</v>
      </c>
      <c r="H176">
        <f>IF(G176&lt;=Plan1!$H$33,0)</f>
        <v>0</v>
      </c>
    </row>
    <row r="177" spans="1:8" ht="12.75">
      <c r="A177">
        <f t="shared" si="2"/>
        <v>176</v>
      </c>
      <c r="G177">
        <f>+Plan1!$B$3-3*Plan1!$B$4+6*Plan1!$B$4*A177/500</f>
        <v>-0.8879999999999999</v>
      </c>
      <c r="H177">
        <f>IF(G177&lt;=Plan1!$H$33,NORMDIST(G177,Plan1!$B$3,Plan1!$B$4,FALSE))</f>
        <v>0.26895517923567464</v>
      </c>
    </row>
    <row r="178" spans="1:8" ht="12.75">
      <c r="A178">
        <f t="shared" si="2"/>
        <v>177</v>
      </c>
      <c r="G178">
        <f>+Plan1!$B$3-3*Plan1!$B$4+6*Plan1!$B$4*A178/500</f>
        <v>-0.8759999999999999</v>
      </c>
      <c r="H178">
        <f>IF(G178&lt;=Plan1!$H$33,0)</f>
        <v>0</v>
      </c>
    </row>
    <row r="179" spans="1:8" ht="12.75">
      <c r="A179">
        <f t="shared" si="2"/>
        <v>178</v>
      </c>
      <c r="G179">
        <f>+Plan1!$B$3-3*Plan1!$B$4+6*Plan1!$B$4*A179/500</f>
        <v>-0.8639999999999999</v>
      </c>
      <c r="H179">
        <f>IF(G179&lt;=Plan1!$H$33,NORMDIST(G179,Plan1!$B$3,Plan1!$B$4,FALSE))</f>
        <v>0.27466955192773695</v>
      </c>
    </row>
    <row r="180" spans="1:8" ht="12.75">
      <c r="A180">
        <f t="shared" si="2"/>
        <v>179</v>
      </c>
      <c r="G180">
        <f>+Plan1!$B$3-3*Plan1!$B$4+6*Plan1!$B$4*A180/500</f>
        <v>-0.8519999999999999</v>
      </c>
      <c r="H180">
        <f>IF(G180&lt;=Plan1!$H$33,0)</f>
        <v>0</v>
      </c>
    </row>
    <row r="181" spans="1:8" ht="12.75">
      <c r="A181">
        <f t="shared" si="2"/>
        <v>180</v>
      </c>
      <c r="G181">
        <f>+Plan1!$B$3-3*Plan1!$B$4+6*Plan1!$B$4*A181/500</f>
        <v>-0.8399999999999999</v>
      </c>
      <c r="H181">
        <f>IF(G181&lt;=Plan1!$H$33,NORMDIST(G181,Plan1!$B$3,Plan1!$B$4,FALSE))</f>
        <v>0.2803438108396206</v>
      </c>
    </row>
    <row r="182" spans="1:8" ht="12.75">
      <c r="A182">
        <f t="shared" si="2"/>
        <v>181</v>
      </c>
      <c r="G182">
        <f>+Plan1!$B$3-3*Plan1!$B$4+6*Plan1!$B$4*A182/500</f>
        <v>-0.8279999999999998</v>
      </c>
      <c r="H182">
        <f>IF(G182&lt;=Plan1!$H$33,0)</f>
        <v>0</v>
      </c>
    </row>
    <row r="183" spans="1:8" ht="12.75">
      <c r="A183">
        <f t="shared" si="2"/>
        <v>182</v>
      </c>
      <c r="G183">
        <f>+Plan1!$B$3-3*Plan1!$B$4+6*Plan1!$B$4*A183/500</f>
        <v>-0.8159999999999998</v>
      </c>
      <c r="H183">
        <f>IF(G183&lt;=Plan1!$H$33,NORMDIST(G183,Plan1!$B$3,Plan1!$B$4,FALSE))</f>
        <v>0.28597052491682845</v>
      </c>
    </row>
    <row r="184" spans="1:8" ht="12.75">
      <c r="A184">
        <f t="shared" si="2"/>
        <v>183</v>
      </c>
      <c r="G184">
        <f>+Plan1!$B$3-3*Plan1!$B$4+6*Plan1!$B$4*A184/500</f>
        <v>-0.8039999999999998</v>
      </c>
      <c r="H184">
        <f>IF(G184&lt;=Plan1!$H$33,0)</f>
        <v>0</v>
      </c>
    </row>
    <row r="185" spans="1:8" ht="12.75">
      <c r="A185">
        <f t="shared" si="2"/>
        <v>184</v>
      </c>
      <c r="G185">
        <f>+Plan1!$B$3-3*Plan1!$B$4+6*Plan1!$B$4*A185/500</f>
        <v>-0.7919999999999998</v>
      </c>
      <c r="H185">
        <f>IF(G185&lt;=Plan1!$H$33,NORMDIST(G185,Plan1!$B$3,Plan1!$B$4,FALSE))</f>
        <v>0.29154219475974724</v>
      </c>
    </row>
    <row r="186" spans="1:8" ht="12.75">
      <c r="A186">
        <f t="shared" si="2"/>
        <v>185</v>
      </c>
      <c r="G186">
        <f>+Plan1!$B$3-3*Plan1!$B$4+6*Plan1!$B$4*A186/500</f>
        <v>-0.7799999999999998</v>
      </c>
      <c r="H186">
        <f>IF(G186&lt;=Plan1!$H$33,0)</f>
        <v>0</v>
      </c>
    </row>
    <row r="187" spans="1:8" ht="12.75">
      <c r="A187">
        <f t="shared" si="2"/>
        <v>186</v>
      </c>
      <c r="G187">
        <f>+Plan1!$B$3-3*Plan1!$B$4+6*Plan1!$B$4*A187/500</f>
        <v>-0.7679999999999998</v>
      </c>
      <c r="H187">
        <f>IF(G187&lt;=Plan1!$H$33,NORMDIST(G187,Plan1!$B$3,Plan1!$B$4,FALSE))</f>
        <v>0.2970512686960452</v>
      </c>
    </row>
    <row r="188" spans="1:8" ht="12.75">
      <c r="A188">
        <f t="shared" si="2"/>
        <v>187</v>
      </c>
      <c r="G188">
        <f>+Plan1!$B$3-3*Plan1!$B$4+6*Plan1!$B$4*A188/500</f>
        <v>-0.7559999999999998</v>
      </c>
      <c r="H188">
        <f>IF(G188&lt;=Plan1!$H$33,0)</f>
        <v>0</v>
      </c>
    </row>
    <row r="189" spans="1:8" ht="12.75">
      <c r="A189">
        <f t="shared" si="2"/>
        <v>188</v>
      </c>
      <c r="G189">
        <f>+Plan1!$B$3-3*Plan1!$B$4+6*Plan1!$B$4*A189/500</f>
        <v>-0.7440000000000002</v>
      </c>
      <c r="H189">
        <f>IF(G189&lt;=Plan1!$H$33,NORMDIST(G189,Plan1!$B$3,Plan1!$B$4,FALSE))</f>
        <v>0.30249015932280465</v>
      </c>
    </row>
    <row r="190" spans="1:8" ht="12.75">
      <c r="A190">
        <f t="shared" si="2"/>
        <v>189</v>
      </c>
      <c r="G190">
        <f>+Plan1!$B$3-3*Plan1!$B$4+6*Plan1!$B$4*A190/500</f>
        <v>-0.7320000000000002</v>
      </c>
      <c r="H190">
        <f>IF(G190&lt;=Plan1!$H$33,0)</f>
        <v>0</v>
      </c>
    </row>
    <row r="191" spans="1:8" ht="12.75">
      <c r="A191">
        <f t="shared" si="2"/>
        <v>190</v>
      </c>
      <c r="G191">
        <f>+Plan1!$B$3-3*Plan1!$B$4+6*Plan1!$B$4*A191/500</f>
        <v>-0.7200000000000002</v>
      </c>
      <c r="H191">
        <f>IF(G191&lt;=Plan1!$H$33,NORMDIST(G191,Plan1!$B$3,Plan1!$B$4,FALSE))</f>
        <v>0.3078512604698529</v>
      </c>
    </row>
    <row r="192" spans="1:8" ht="12.75">
      <c r="A192">
        <f t="shared" si="2"/>
        <v>191</v>
      </c>
      <c r="G192">
        <f>+Plan1!$B$3-3*Plan1!$B$4+6*Plan1!$B$4*A192/500</f>
        <v>-0.7080000000000002</v>
      </c>
      <c r="H192">
        <f>IF(G192&lt;=Plan1!$H$33,0)</f>
        <v>0</v>
      </c>
    </row>
    <row r="193" spans="1:8" ht="12.75">
      <c r="A193">
        <f t="shared" si="2"/>
        <v>192</v>
      </c>
      <c r="G193">
        <f>+Plan1!$B$3-3*Plan1!$B$4+6*Plan1!$B$4*A193/500</f>
        <v>-0.6960000000000002</v>
      </c>
      <c r="H193">
        <f>IF(G193&lt;=Plan1!$H$33,NORMDIST(G193,Plan1!$B$3,Plan1!$B$4,FALSE))</f>
        <v>0.3131269645331038</v>
      </c>
    </row>
    <row r="194" spans="1:8" ht="12.75">
      <c r="A194">
        <f t="shared" si="2"/>
        <v>193</v>
      </c>
      <c r="G194">
        <f>+Plan1!$B$3-3*Plan1!$B$4+6*Plan1!$B$4*A194/500</f>
        <v>-0.6840000000000002</v>
      </c>
      <c r="H194">
        <f>IF(G194&lt;=Plan1!$H$33,0)</f>
        <v>0</v>
      </c>
    </row>
    <row r="195" spans="1:8" ht="12.75">
      <c r="A195">
        <f aca="true" t="shared" si="3" ref="A195:A258">+A194+1</f>
        <v>194</v>
      </c>
      <c r="G195">
        <f>+Plan1!$B$3-3*Plan1!$B$4+6*Plan1!$B$4*A195/500</f>
        <v>-0.6720000000000002</v>
      </c>
      <c r="H195">
        <f>IF(G195&lt;=Plan1!$H$33,NORMDIST(G195,Plan1!$B$3,Plan1!$B$4,FALSE))</f>
        <v>0.31830968012427424</v>
      </c>
    </row>
    <row r="196" spans="1:8" ht="12.75">
      <c r="A196">
        <f t="shared" si="3"/>
        <v>195</v>
      </c>
      <c r="G196">
        <f>+Plan1!$B$3-3*Plan1!$B$4+6*Plan1!$B$4*A196/500</f>
        <v>-0.6600000000000001</v>
      </c>
      <c r="H196">
        <f>IF(G196&lt;=Plan1!$H$33,0)</f>
        <v>0</v>
      </c>
    </row>
    <row r="197" spans="1:8" ht="12.75">
      <c r="A197">
        <f t="shared" si="3"/>
        <v>196</v>
      </c>
      <c r="G197">
        <f>+Plan1!$B$3-3*Plan1!$B$4+6*Plan1!$B$4*A197/500</f>
        <v>-0.6480000000000001</v>
      </c>
      <c r="H197">
        <f>IF(G197&lt;=Plan1!$H$33,NORMDIST(G197,Plan1!$B$3,Plan1!$B$4,FALSE))</f>
        <v>0.3233918499810799</v>
      </c>
    </row>
    <row r="198" spans="1:8" ht="12.75">
      <c r="A198">
        <f t="shared" si="3"/>
        <v>197</v>
      </c>
      <c r="G198">
        <f>+Plan1!$B$3-3*Plan1!$B$4+6*Plan1!$B$4*A198/500</f>
        <v>-0.6360000000000001</v>
      </c>
      <c r="H198">
        <f>IF(G198&lt;=Plan1!$H$33,0)</f>
        <v>0</v>
      </c>
    </row>
    <row r="199" spans="1:8" ht="12.75">
      <c r="A199">
        <f t="shared" si="3"/>
        <v>198</v>
      </c>
      <c r="G199">
        <f>+Plan1!$B$3-3*Plan1!$B$4+6*Plan1!$B$4*A199/500</f>
        <v>-0.6240000000000001</v>
      </c>
      <c r="H199">
        <f>IF(G199&lt;=Plan1!$H$33,NORMDIST(G199,Plan1!$B$3,Plan1!$B$4,FALSE))</f>
        <v>0.32836596907998755</v>
      </c>
    </row>
    <row r="200" spans="1:8" ht="12.75">
      <c r="A200">
        <f t="shared" si="3"/>
        <v>199</v>
      </c>
      <c r="G200">
        <f>+Plan1!$B$3-3*Plan1!$B$4+6*Plan1!$B$4*A200/500</f>
        <v>-0.6120000000000001</v>
      </c>
      <c r="H200">
        <f>IF(G200&lt;=Plan1!$H$33,0)</f>
        <v>0</v>
      </c>
    </row>
    <row r="201" spans="1:8" ht="12.75">
      <c r="A201">
        <f t="shared" si="3"/>
        <v>200</v>
      </c>
      <c r="G201">
        <f>+Plan1!$B$3-3*Plan1!$B$4+6*Plan1!$B$4*A201/500</f>
        <v>-0.6000000000000001</v>
      </c>
      <c r="H201">
        <f>IF(G201&lt;=Plan1!$H$33,NORMDIST(G201,Plan1!$B$3,Plan1!$B$4,FALSE))</f>
        <v>0.33322460289179967</v>
      </c>
    </row>
    <row r="202" spans="1:8" ht="12.75">
      <c r="A202">
        <f t="shared" si="3"/>
        <v>201</v>
      </c>
      <c r="G202">
        <f>+Plan1!$B$3-3*Plan1!$B$4+6*Plan1!$B$4*A202/500</f>
        <v>-0.5880000000000001</v>
      </c>
      <c r="H202">
        <f>IF(G202&lt;=Plan1!$H$33,0)</f>
        <v>0</v>
      </c>
    </row>
    <row r="203" spans="1:8" ht="12.75">
      <c r="A203">
        <f t="shared" si="3"/>
        <v>202</v>
      </c>
      <c r="G203">
        <f>+Plan1!$B$3-3*Plan1!$B$4+6*Plan1!$B$4*A203/500</f>
        <v>-0.5760000000000001</v>
      </c>
      <c r="H203">
        <f>IF(G203&lt;=Plan1!$H$33,NORMDIST(G203,Plan1!$B$3,Plan1!$B$4,FALSE))</f>
        <v>0.3379604057187971</v>
      </c>
    </row>
    <row r="204" spans="1:8" ht="12.75">
      <c r="A204">
        <f t="shared" si="3"/>
        <v>203</v>
      </c>
      <c r="G204">
        <f>+Plan1!$B$3-3*Plan1!$B$4+6*Plan1!$B$4*A204/500</f>
        <v>-0.5640000000000001</v>
      </c>
      <c r="H204">
        <f>IF(G204&lt;=Plan1!$H$33,0)</f>
        <v>0</v>
      </c>
    </row>
    <row r="205" spans="1:8" ht="12.75">
      <c r="A205">
        <f t="shared" si="3"/>
        <v>204</v>
      </c>
      <c r="G205">
        <f>+Plan1!$B$3-3*Plan1!$B$4+6*Plan1!$B$4*A205/500</f>
        <v>-0.552</v>
      </c>
      <c r="H205">
        <f>IF(G205&lt;=Plan1!$H$33,NORMDIST(G205,Plan1!$B$3,Plan1!$B$4,FALSE))</f>
        <v>0.3425661390508762</v>
      </c>
    </row>
    <row r="206" spans="1:8" ht="12.75">
      <c r="A206">
        <f t="shared" si="3"/>
        <v>205</v>
      </c>
      <c r="G206">
        <f>+Plan1!$B$3-3*Plan1!$B$4+6*Plan1!$B$4*A206/500</f>
        <v>-0.54</v>
      </c>
      <c r="H206">
        <f>IF(G206&lt;=Plan1!$H$33,0)</f>
        <v>0</v>
      </c>
    </row>
    <row r="207" spans="1:8" ht="12.75">
      <c r="A207">
        <f t="shared" si="3"/>
        <v>206</v>
      </c>
      <c r="G207">
        <f>+Plan1!$B$3-3*Plan1!$B$4+6*Plan1!$B$4*A207/500</f>
        <v>-0.528</v>
      </c>
      <c r="H207">
        <f>IF(G207&lt;=Plan1!$H$33,NORMDIST(G207,Plan1!$B$3,Plan1!$B$4,FALSE))</f>
        <v>0.3470346898770923</v>
      </c>
    </row>
    <row r="208" spans="1:8" ht="12.75">
      <c r="A208">
        <f t="shared" si="3"/>
        <v>207</v>
      </c>
      <c r="G208">
        <f>+Plan1!$B$3-3*Plan1!$B$4+6*Plan1!$B$4*A208/500</f>
        <v>-0.516</v>
      </c>
      <c r="H208">
        <f>IF(G208&lt;=Plan1!$H$33,0)</f>
        <v>0</v>
      </c>
    </row>
    <row r="209" spans="1:8" ht="12.75">
      <c r="A209">
        <f t="shared" si="3"/>
        <v>208</v>
      </c>
      <c r="G209">
        <f>+Plan1!$B$3-3*Plan1!$B$4+6*Plan1!$B$4*A209/500</f>
        <v>-0.504</v>
      </c>
      <c r="H209">
        <f>IF(G209&lt;=Plan1!$H$33,NORMDIST(G209,Plan1!$B$3,Plan1!$B$4,FALSE))</f>
        <v>0.351359088888284</v>
      </c>
    </row>
    <row r="210" spans="1:8" ht="12.75">
      <c r="A210">
        <f t="shared" si="3"/>
        <v>209</v>
      </c>
      <c r="G210">
        <f>+Plan1!$B$3-3*Plan1!$B$4+6*Plan1!$B$4*A210/500</f>
        <v>-0.492</v>
      </c>
      <c r="H210">
        <f>IF(G210&lt;=Plan1!$H$33,0)</f>
        <v>0</v>
      </c>
    </row>
    <row r="211" spans="1:8" ht="12.75">
      <c r="A211">
        <f t="shared" si="3"/>
        <v>210</v>
      </c>
      <c r="G211">
        <f>+Plan1!$B$3-3*Plan1!$B$4+6*Plan1!$B$4*A211/500</f>
        <v>-0.48</v>
      </c>
      <c r="H211">
        <f>IF(G211&lt;=Plan1!$H$33,NORMDIST(G211,Plan1!$B$3,Plan1!$B$4,FALSE))</f>
        <v>0.3555325285059971</v>
      </c>
    </row>
    <row r="212" spans="1:8" ht="12.75">
      <c r="A212">
        <f t="shared" si="3"/>
        <v>211</v>
      </c>
      <c r="G212">
        <f>+Plan1!$B$3-3*Plan1!$B$4+6*Plan1!$B$4*A212/500</f>
        <v>-0.46799999999999997</v>
      </c>
      <c r="H212">
        <f>IF(G212&lt;=Plan1!$H$33,0)</f>
        <v>0</v>
      </c>
    </row>
    <row r="213" spans="1:8" ht="12.75">
      <c r="A213">
        <f t="shared" si="3"/>
        <v>212</v>
      </c>
      <c r="G213">
        <f>+Plan1!$B$3-3*Plan1!$B$4+6*Plan1!$B$4*A213/500</f>
        <v>-0.45599999999999996</v>
      </c>
      <c r="H213">
        <f>IF(G213&lt;=Plan1!$H$33,NORMDIST(G213,Plan1!$B$3,Plan1!$B$4,FALSE))</f>
        <v>0.35954838067276956</v>
      </c>
    </row>
    <row r="214" spans="1:8" ht="12.75">
      <c r="A214">
        <f t="shared" si="3"/>
        <v>213</v>
      </c>
      <c r="G214">
        <f>+Plan1!$B$3-3*Plan1!$B$4+6*Plan1!$B$4*A214/500</f>
        <v>-0.44399999999999995</v>
      </c>
      <c r="H214">
        <f>IF(G214&lt;=Plan1!$H$33,0)</f>
        <v>0</v>
      </c>
    </row>
    <row r="215" spans="1:8" ht="12.75">
      <c r="A215">
        <f t="shared" si="3"/>
        <v>214</v>
      </c>
      <c r="G215">
        <f>+Plan1!$B$3-3*Plan1!$B$4+6*Plan1!$B$4*A215/500</f>
        <v>-0.43199999999999994</v>
      </c>
      <c r="H215">
        <f>IF(G215&lt;=Plan1!$H$33,NORMDIST(G215,Plan1!$B$3,Plan1!$B$4,FALSE))</f>
        <v>0.36340021433897723</v>
      </c>
    </row>
    <row r="216" spans="1:8" ht="12.75">
      <c r="A216">
        <f t="shared" si="3"/>
        <v>215</v>
      </c>
      <c r="G216">
        <f>+Plan1!$B$3-3*Plan1!$B$4+6*Plan1!$B$4*A216/500</f>
        <v>-0.41999999999999993</v>
      </c>
      <c r="H216">
        <f>IF(G216&lt;=Plan1!$H$33,0)</f>
        <v>0</v>
      </c>
    </row>
    <row r="217" spans="1:8" ht="12.75">
      <c r="A217">
        <f t="shared" si="3"/>
        <v>216</v>
      </c>
      <c r="G217">
        <f>+Plan1!$B$3-3*Plan1!$B$4+6*Plan1!$B$4*A217/500</f>
        <v>-0.4079999999999999</v>
      </c>
      <c r="H217">
        <f>IF(G217&lt;=Plan1!$H$33,NORMDIST(G217,Plan1!$B$3,Plan1!$B$4,FALSE))</f>
        <v>0.3670818125818825</v>
      </c>
    </row>
    <row r="218" spans="1:8" ht="12.75">
      <c r="A218">
        <f t="shared" si="3"/>
        <v>217</v>
      </c>
      <c r="G218">
        <f>+Plan1!$B$3-3*Plan1!$B$4+6*Plan1!$B$4*A218/500</f>
        <v>-0.3959999999999999</v>
      </c>
      <c r="H218">
        <f>IF(G218&lt;=Plan1!$H$33,0)</f>
        <v>0</v>
      </c>
    </row>
    <row r="219" spans="1:8" ht="12.75">
      <c r="A219">
        <f t="shared" si="3"/>
        <v>218</v>
      </c>
      <c r="G219">
        <f>+Plan1!$B$3-3*Plan1!$B$4+6*Plan1!$B$4*A219/500</f>
        <v>-0.3839999999999999</v>
      </c>
      <c r="H219">
        <f>IF(G219&lt;=Plan1!$H$33,NORMDIST(G219,Plan1!$B$3,Plan1!$B$4,FALSE))</f>
        <v>0.3705871892932736</v>
      </c>
    </row>
    <row r="220" spans="1:8" ht="12.75">
      <c r="A220">
        <f t="shared" si="3"/>
        <v>219</v>
      </c>
      <c r="G220">
        <f>+Plan1!$B$3-3*Plan1!$B$4+6*Plan1!$B$4*A220/500</f>
        <v>-0.3719999999999999</v>
      </c>
      <c r="H220">
        <f>IF(G220&lt;=Plan1!$H$33,0)</f>
        <v>0</v>
      </c>
    </row>
    <row r="221" spans="1:8" ht="12.75">
      <c r="A221">
        <f t="shared" si="3"/>
        <v>220</v>
      </c>
      <c r="G221">
        <f>+Plan1!$B$3-3*Plan1!$B$4+6*Plan1!$B$4*A221/500</f>
        <v>-0.3599999999999999</v>
      </c>
      <c r="H221">
        <f>IF(G221&lt;=Plan1!$H$33,NORMDIST(G221,Plan1!$B$3,Plan1!$B$4,FALSE))</f>
        <v>0.3739106053731284</v>
      </c>
    </row>
    <row r="222" spans="1:8" ht="12.75">
      <c r="A222">
        <f t="shared" si="3"/>
        <v>221</v>
      </c>
      <c r="G222">
        <f>+Plan1!$B$3-3*Plan1!$B$4+6*Plan1!$B$4*A222/500</f>
        <v>-0.34799999999999986</v>
      </c>
      <c r="H222">
        <f>IF(G222&lt;=Plan1!$H$33,0)</f>
        <v>0</v>
      </c>
    </row>
    <row r="223" spans="1:8" ht="12.75">
      <c r="A223">
        <f t="shared" si="3"/>
        <v>222</v>
      </c>
      <c r="G223">
        <f>+Plan1!$B$3-3*Plan1!$B$4+6*Plan1!$B$4*A223/500</f>
        <v>-0.33599999999999985</v>
      </c>
      <c r="H223">
        <f>IF(G223&lt;=Plan1!$H$33,NORMDIST(G223,Plan1!$B$3,Plan1!$B$4,FALSE))</f>
        <v>0.37704658436808813</v>
      </c>
    </row>
    <row r="224" spans="1:8" ht="12.75">
      <c r="A224">
        <f t="shared" si="3"/>
        <v>223</v>
      </c>
      <c r="G224">
        <f>+Plan1!$B$3-3*Plan1!$B$4+6*Plan1!$B$4*A224/500</f>
        <v>-0.32399999999999984</v>
      </c>
      <c r="H224">
        <f>IF(G224&lt;=Plan1!$H$33,0)</f>
        <v>0</v>
      </c>
    </row>
    <row r="225" spans="1:8" ht="12.75">
      <c r="A225">
        <f t="shared" si="3"/>
        <v>224</v>
      </c>
      <c r="G225">
        <f>+Plan1!$B$3-3*Plan1!$B$4+6*Plan1!$B$4*A225/500</f>
        <v>-0.31199999999999983</v>
      </c>
      <c r="H225">
        <f>IF(G225&lt;=Plan1!$H$33,NORMDIST(G225,Plan1!$B$3,Plan1!$B$4,FALSE))</f>
        <v>0.3799899274951688</v>
      </c>
    </row>
    <row r="226" spans="1:8" ht="12.75">
      <c r="A226">
        <f t="shared" si="3"/>
        <v>225</v>
      </c>
      <c r="G226">
        <f>+Plan1!$B$3-3*Plan1!$B$4+6*Plan1!$B$4*A226/500</f>
        <v>-0.2999999999999998</v>
      </c>
      <c r="H226">
        <f>IF(G226&lt;=Plan1!$H$33,0)</f>
        <v>0</v>
      </c>
    </row>
    <row r="227" spans="1:8" ht="12.75">
      <c r="A227">
        <f t="shared" si="3"/>
        <v>226</v>
      </c>
      <c r="G227">
        <f>+Plan1!$B$3-3*Plan1!$B$4+6*Plan1!$B$4*A227/500</f>
        <v>-0.2879999999999998</v>
      </c>
      <c r="H227">
        <f>IF(G227&lt;=Plan1!$H$33,NORMDIST(G227,Plan1!$B$3,Plan1!$B$4,FALSE))</f>
        <v>0.38273572799307853</v>
      </c>
    </row>
    <row r="228" spans="1:8" ht="12.75">
      <c r="A228">
        <f t="shared" si="3"/>
        <v>227</v>
      </c>
      <c r="G228">
        <f>+Plan1!$B$3-3*Plan1!$B$4+6*Plan1!$B$4*A228/500</f>
        <v>-0.2759999999999998</v>
      </c>
      <c r="H228">
        <f>IF(G228&lt;=Plan1!$H$33,0)</f>
        <v>0</v>
      </c>
    </row>
    <row r="229" spans="1:8" ht="12.75">
      <c r="A229">
        <f t="shared" si="3"/>
        <v>228</v>
      </c>
      <c r="G229">
        <f>+Plan1!$B$3-3*Plan1!$B$4+6*Plan1!$B$4*A229/500</f>
        <v>-0.2639999999999998</v>
      </c>
      <c r="H229">
        <f>IF(G229&lt;=Plan1!$H$33,NORMDIST(G229,Plan1!$B$3,Plan1!$B$4,FALSE))</f>
        <v>0.38527938474572765</v>
      </c>
    </row>
    <row r="230" spans="1:8" ht="12.75">
      <c r="A230">
        <f t="shared" si="3"/>
        <v>229</v>
      </c>
      <c r="G230">
        <f>+Plan1!$B$3-3*Plan1!$B$4+6*Plan1!$B$4*A230/500</f>
        <v>-0.2519999999999998</v>
      </c>
      <c r="H230">
        <f>IF(G230&lt;=Plan1!$H$33,0)</f>
        <v>0</v>
      </c>
    </row>
    <row r="231" spans="1:8" ht="12.75">
      <c r="A231">
        <f t="shared" si="3"/>
        <v>230</v>
      </c>
      <c r="G231">
        <f>+Plan1!$B$3-3*Plan1!$B$4+6*Plan1!$B$4*A231/500</f>
        <v>-0.2400000000000002</v>
      </c>
      <c r="H231">
        <f>IF(G231&lt;=Plan1!$H$33,NORMDIST(G231,Plan1!$B$3,Plan1!$B$4,FALSE))</f>
        <v>0.3876166151250141</v>
      </c>
    </row>
    <row r="232" spans="1:8" ht="12.75">
      <c r="A232">
        <f t="shared" si="3"/>
        <v>231</v>
      </c>
      <c r="G232">
        <f>+Plan1!$B$3-3*Plan1!$B$4+6*Plan1!$B$4*A232/500</f>
        <v>-0.2280000000000002</v>
      </c>
      <c r="H232">
        <f>IF(G232&lt;=Plan1!$H$33,0)</f>
        <v>0</v>
      </c>
    </row>
    <row r="233" spans="1:8" ht="12.75">
      <c r="A233">
        <f t="shared" si="3"/>
        <v>232</v>
      </c>
      <c r="G233">
        <f>+Plan1!$B$3-3*Plan1!$B$4+6*Plan1!$B$4*A233/500</f>
        <v>-0.2160000000000002</v>
      </c>
      <c r="H233">
        <f>IF(G233&lt;=Plan1!$H$33,NORMDIST(G233,Plan1!$B$3,Plan1!$B$4,FALSE))</f>
        <v>0.38974346700272944</v>
      </c>
    </row>
    <row r="234" spans="1:8" ht="12.75">
      <c r="A234">
        <f t="shared" si="3"/>
        <v>233</v>
      </c>
      <c r="G234">
        <f>+Plan1!$B$3-3*Plan1!$B$4+6*Plan1!$B$4*A234/500</f>
        <v>-0.20400000000000018</v>
      </c>
      <c r="H234">
        <f>IF(G234&lt;=Plan1!$H$33,0)</f>
        <v>0</v>
      </c>
    </row>
    <row r="235" spans="1:8" ht="12.75">
      <c r="A235">
        <f t="shared" si="3"/>
        <v>234</v>
      </c>
      <c r="G235">
        <f>+Plan1!$B$3-3*Plan1!$B$4+6*Plan1!$B$4*A235/500</f>
        <v>-0.19200000000000017</v>
      </c>
      <c r="H235">
        <f>IF(G235&lt;=Plan1!$H$33,NORMDIST(G235,Plan1!$B$3,Plan1!$B$4,FALSE))</f>
        <v>0.39165632988443705</v>
      </c>
    </row>
    <row r="236" spans="1:8" ht="12.75">
      <c r="A236">
        <f t="shared" si="3"/>
        <v>235</v>
      </c>
      <c r="G236">
        <f>+Plan1!$B$3-3*Plan1!$B$4+6*Plan1!$B$4*A236/500</f>
        <v>-0.18000000000000016</v>
      </c>
      <c r="H236">
        <f>IF(G236&lt;=Plan1!$H$33,0)</f>
        <v>0</v>
      </c>
    </row>
    <row r="237" spans="1:8" ht="12.75">
      <c r="A237">
        <f t="shared" si="3"/>
        <v>236</v>
      </c>
      <c r="G237">
        <f>+Plan1!$B$3-3*Plan1!$B$4+6*Plan1!$B$4*A237/500</f>
        <v>-0.16800000000000015</v>
      </c>
      <c r="H237">
        <f>IF(G237&lt;=Plan1!$H$33,NORMDIST(G237,Plan1!$B$3,Plan1!$B$4,FALSE))</f>
        <v>0.39335194512142974</v>
      </c>
    </row>
    <row r="238" spans="1:8" ht="12.75">
      <c r="A238">
        <f t="shared" si="3"/>
        <v>237</v>
      </c>
      <c r="G238">
        <f>+Plan1!$B$3-3*Plan1!$B$4+6*Plan1!$B$4*A238/500</f>
        <v>-0.15600000000000014</v>
      </c>
      <c r="H238">
        <f>IF(G238&lt;=Plan1!$H$33,0)</f>
        <v>0</v>
      </c>
    </row>
    <row r="239" spans="1:8" ht="12.75">
      <c r="A239">
        <f t="shared" si="3"/>
        <v>238</v>
      </c>
      <c r="G239">
        <f>+Plan1!$B$3-3*Plan1!$B$4+6*Plan1!$B$4*A239/500</f>
        <v>-0.14400000000000013</v>
      </c>
      <c r="H239">
        <f>IF(G239&lt;=Plan1!$H$33,NORMDIST(G239,Plan1!$B$3,Plan1!$B$4,FALSE))</f>
        <v>0.39482741516033976</v>
      </c>
    </row>
    <row r="240" spans="1:8" ht="12.75">
      <c r="A240">
        <f t="shared" si="3"/>
        <v>239</v>
      </c>
      <c r="G240">
        <f>+Plan1!$B$3-3*Plan1!$B$4+6*Plan1!$B$4*A240/500</f>
        <v>-0.13200000000000012</v>
      </c>
      <c r="H240">
        <f>IF(G240&lt;=Plan1!$H$33,0)</f>
        <v>0</v>
      </c>
    </row>
    <row r="241" spans="1:8" ht="12.75">
      <c r="A241">
        <f t="shared" si="3"/>
        <v>240</v>
      </c>
      <c r="G241">
        <f>+Plan1!$B$3-3*Plan1!$B$4+6*Plan1!$B$4*A241/500</f>
        <v>-0.1200000000000001</v>
      </c>
      <c r="H241">
        <f>IF(G241&lt;=Plan1!$H$33,NORMDIST(G241,Plan1!$B$3,Plan1!$B$4,FALSE))</f>
        <v>0.3960802117936561</v>
      </c>
    </row>
    <row r="242" spans="1:8" ht="12.75">
      <c r="A242">
        <f t="shared" si="3"/>
        <v>241</v>
      </c>
      <c r="G242">
        <f>+Plan1!$B$3-3*Plan1!$B$4+6*Plan1!$B$4*A242/500</f>
        <v>-0.1080000000000001</v>
      </c>
      <c r="H242">
        <f>IF(G242&lt;=Plan1!$H$33,0)</f>
        <v>0</v>
      </c>
    </row>
    <row r="243" spans="1:8" ht="12.75">
      <c r="A243">
        <f t="shared" si="3"/>
        <v>242</v>
      </c>
      <c r="G243">
        <f>+Plan1!$B$3-3*Plan1!$B$4+6*Plan1!$B$4*A243/500</f>
        <v>-0.09600000000000009</v>
      </c>
      <c r="H243">
        <f>IF(G243&lt;=Plan1!$H$33,NORMDIST(G243,Plan1!$B$3,Plan1!$B$4,FALSE))</f>
        <v>0.3971081833782665</v>
      </c>
    </row>
    <row r="244" spans="1:8" ht="12.75">
      <c r="A244">
        <f t="shared" si="3"/>
        <v>243</v>
      </c>
      <c r="G244">
        <f>+Plan1!$B$3-3*Plan1!$B$4+6*Plan1!$B$4*A244/500</f>
        <v>-0.08400000000000007</v>
      </c>
      <c r="H244">
        <f>IF(G244&lt;=Plan1!$H$33,0)</f>
        <v>0</v>
      </c>
    </row>
    <row r="245" spans="1:8" ht="12.75">
      <c r="A245">
        <f t="shared" si="3"/>
        <v>244</v>
      </c>
      <c r="G245">
        <f>+Plan1!$B$3-3*Plan1!$B$4+6*Plan1!$B$4*A245/500</f>
        <v>-0.07200000000000006</v>
      </c>
      <c r="H245">
        <f>IF(G245&lt;=Plan1!$H$33,NORMDIST(G245,Plan1!$B$3,Plan1!$B$4,FALSE))</f>
        <v>0.3979095609931759</v>
      </c>
    </row>
    <row r="246" spans="1:8" ht="12.75">
      <c r="A246">
        <f t="shared" si="3"/>
        <v>245</v>
      </c>
      <c r="G246">
        <f>+Plan1!$B$3-3*Plan1!$B$4+6*Plan1!$B$4*A246/500</f>
        <v>-0.06000000000000005</v>
      </c>
      <c r="H246">
        <f>IF(G246&lt;=Plan1!$H$33,0)</f>
        <v>0</v>
      </c>
    </row>
    <row r="247" spans="1:8" ht="12.75">
      <c r="A247">
        <f t="shared" si="3"/>
        <v>246</v>
      </c>
      <c r="G247">
        <f>+Plan1!$B$3-3*Plan1!$B$4+6*Plan1!$B$4*A247/500</f>
        <v>-0.04800000000000004</v>
      </c>
      <c r="H247">
        <f>IF(G247&lt;=Plan1!$H$33,NORMDIST(G247,Plan1!$B$3,Plan1!$B$4,FALSE))</f>
        <v>0.3984829635117355</v>
      </c>
    </row>
    <row r="248" spans="1:8" ht="12.75">
      <c r="A248">
        <f t="shared" si="3"/>
        <v>247</v>
      </c>
      <c r="G248">
        <f>+Plan1!$B$3-3*Plan1!$B$4+6*Plan1!$B$4*A248/500</f>
        <v>-0.03600000000000003</v>
      </c>
      <c r="H248">
        <f>IF(G248&lt;=Plan1!$H$33,0)</f>
        <v>0</v>
      </c>
    </row>
    <row r="249" spans="1:8" ht="12.75">
      <c r="A249">
        <f t="shared" si="3"/>
        <v>248</v>
      </c>
      <c r="G249">
        <f>+Plan1!$B$3-3*Plan1!$B$4+6*Plan1!$B$4*A249/500</f>
        <v>-0.02400000000000002</v>
      </c>
      <c r="H249">
        <f>IF(G249&lt;=Plan1!$H$33,NORMDIST(G249,Plan1!$B$3,Plan1!$B$4,FALSE))</f>
        <v>0.39882740156802315</v>
      </c>
    </row>
    <row r="250" spans="1:8" ht="12.75">
      <c r="A250">
        <f t="shared" si="3"/>
        <v>249</v>
      </c>
      <c r="G250">
        <f>+Plan1!$B$3-3*Plan1!$B$4+6*Plan1!$B$4*A250/500</f>
        <v>-0.01200000000000001</v>
      </c>
      <c r="H250">
        <f>IF(G250&lt;=Plan1!$H$33,0)</f>
        <v>0</v>
      </c>
    </row>
    <row r="251" spans="1:8" ht="12.75">
      <c r="A251">
        <f t="shared" si="3"/>
        <v>250</v>
      </c>
      <c r="G251">
        <f>+Plan1!$B$3-3*Plan1!$B$4+6*Plan1!$B$4*A251/500</f>
        <v>0</v>
      </c>
      <c r="H251">
        <f>IF(G251&lt;=Plan1!$H$33,NORMDIST(G251,Plan1!$B$3,Plan1!$B$4,FALSE))</f>
        <v>0.3989422804014327</v>
      </c>
    </row>
    <row r="252" spans="1:8" ht="12.75">
      <c r="A252">
        <f t="shared" si="3"/>
        <v>251</v>
      </c>
      <c r="G252">
        <f>+Plan1!$B$3-3*Plan1!$B$4+6*Plan1!$B$4*A252/500</f>
        <v>0.01200000000000001</v>
      </c>
      <c r="H252">
        <f>IF(G252&lt;=Plan1!$H$33,0)</f>
        <v>0</v>
      </c>
    </row>
    <row r="253" spans="1:8" ht="12.75">
      <c r="A253">
        <f t="shared" si="3"/>
        <v>252</v>
      </c>
      <c r="G253">
        <f>+Plan1!$B$3-3*Plan1!$B$4+6*Plan1!$B$4*A253/500</f>
        <v>0.02400000000000002</v>
      </c>
      <c r="H253">
        <f>IF(G253&lt;=Plan1!$H$33,NORMDIST(G253,Plan1!$B$3,Plan1!$B$4,FALSE))</f>
        <v>0.39882740156802315</v>
      </c>
    </row>
    <row r="254" spans="1:8" ht="12.75">
      <c r="A254">
        <f t="shared" si="3"/>
        <v>253</v>
      </c>
      <c r="G254">
        <f>+Plan1!$B$3-3*Plan1!$B$4+6*Plan1!$B$4*A254/500</f>
        <v>0.03600000000000003</v>
      </c>
      <c r="H254">
        <f>IF(G254&lt;=Plan1!$H$33,0)</f>
        <v>0</v>
      </c>
    </row>
    <row r="255" spans="1:8" ht="12.75">
      <c r="A255">
        <f t="shared" si="3"/>
        <v>254</v>
      </c>
      <c r="G255">
        <f>+Plan1!$B$3-3*Plan1!$B$4+6*Plan1!$B$4*A255/500</f>
        <v>0.04800000000000004</v>
      </c>
      <c r="H255">
        <f>IF(G255&lt;=Plan1!$H$33,NORMDIST(G255,Plan1!$B$3,Plan1!$B$4,FALSE))</f>
        <v>0.3984829635117355</v>
      </c>
    </row>
    <row r="256" spans="1:8" ht="12.75">
      <c r="A256">
        <f t="shared" si="3"/>
        <v>255</v>
      </c>
      <c r="G256">
        <f>+Plan1!$B$3-3*Plan1!$B$4+6*Plan1!$B$4*A256/500</f>
        <v>0.06000000000000005</v>
      </c>
      <c r="H256">
        <f>IF(G256&lt;=Plan1!$H$33,0)</f>
        <v>0</v>
      </c>
    </row>
    <row r="257" spans="1:8" ht="12.75">
      <c r="A257">
        <f t="shared" si="3"/>
        <v>256</v>
      </c>
      <c r="G257">
        <f>+Plan1!$B$3-3*Plan1!$B$4+6*Plan1!$B$4*A257/500</f>
        <v>0.07200000000000006</v>
      </c>
      <c r="H257">
        <f>IF(G257&lt;=Plan1!$H$33,NORMDIST(G257,Plan1!$B$3,Plan1!$B$4,FALSE))</f>
        <v>0.3979095609931759</v>
      </c>
    </row>
    <row r="258" spans="1:8" ht="12.75">
      <c r="A258">
        <f t="shared" si="3"/>
        <v>257</v>
      </c>
      <c r="G258">
        <f>+Plan1!$B$3-3*Plan1!$B$4+6*Plan1!$B$4*A258/500</f>
        <v>0.08400000000000007</v>
      </c>
      <c r="H258">
        <f>IF(G258&lt;=Plan1!$H$33,0)</f>
        <v>0</v>
      </c>
    </row>
    <row r="259" spans="1:8" ht="12.75">
      <c r="A259">
        <f aca="true" t="shared" si="4" ref="A259:A322">+A258+1</f>
        <v>258</v>
      </c>
      <c r="G259">
        <f>+Plan1!$B$3-3*Plan1!$B$4+6*Plan1!$B$4*A259/500</f>
        <v>0.09600000000000009</v>
      </c>
      <c r="H259">
        <f>IF(G259&lt;=Plan1!$H$33,NORMDIST(G259,Plan1!$B$3,Plan1!$B$4,FALSE))</f>
        <v>0.3971081833782665</v>
      </c>
    </row>
    <row r="260" spans="1:8" ht="12.75">
      <c r="A260">
        <f t="shared" si="4"/>
        <v>259</v>
      </c>
      <c r="G260">
        <f>+Plan1!$B$3-3*Plan1!$B$4+6*Plan1!$B$4*A260/500</f>
        <v>0.1080000000000001</v>
      </c>
      <c r="H260">
        <f>IF(G260&lt;=Plan1!$H$33,0)</f>
        <v>0</v>
      </c>
    </row>
    <row r="261" spans="1:8" ht="12.75">
      <c r="A261">
        <f t="shared" si="4"/>
        <v>260</v>
      </c>
      <c r="G261">
        <f>+Plan1!$B$3-3*Plan1!$B$4+6*Plan1!$B$4*A261/500</f>
        <v>0.1200000000000001</v>
      </c>
      <c r="H261">
        <f>IF(G261&lt;=Plan1!$H$33,NORMDIST(G261,Plan1!$B$3,Plan1!$B$4,FALSE))</f>
        <v>0.3960802117936561</v>
      </c>
    </row>
    <row r="262" spans="1:8" ht="12.75">
      <c r="A262">
        <f t="shared" si="4"/>
        <v>261</v>
      </c>
      <c r="G262">
        <f>+Plan1!$B$3-3*Plan1!$B$4+6*Plan1!$B$4*A262/500</f>
        <v>0.13200000000000012</v>
      </c>
      <c r="H262">
        <f>IF(G262&lt;=Plan1!$H$33,0)</f>
        <v>0</v>
      </c>
    </row>
    <row r="263" spans="1:8" ht="12.75">
      <c r="A263">
        <f t="shared" si="4"/>
        <v>262</v>
      </c>
      <c r="G263">
        <f>+Plan1!$B$3-3*Plan1!$B$4+6*Plan1!$B$4*A263/500</f>
        <v>0.14400000000000013</v>
      </c>
      <c r="H263">
        <f>IF(G263&lt;=Plan1!$H$33,NORMDIST(G263,Plan1!$B$3,Plan1!$B$4,FALSE))</f>
        <v>0.39482741516033976</v>
      </c>
    </row>
    <row r="264" spans="1:8" ht="12.75">
      <c r="A264">
        <f t="shared" si="4"/>
        <v>263</v>
      </c>
      <c r="G264">
        <f>+Plan1!$B$3-3*Plan1!$B$4+6*Plan1!$B$4*A264/500</f>
        <v>0.15600000000000014</v>
      </c>
      <c r="H264">
        <f>IF(G264&lt;=Plan1!$H$33,0)</f>
        <v>0</v>
      </c>
    </row>
    <row r="265" spans="1:8" ht="12.75">
      <c r="A265">
        <f t="shared" si="4"/>
        <v>264</v>
      </c>
      <c r="G265">
        <f>+Plan1!$B$3-3*Plan1!$B$4+6*Plan1!$B$4*A265/500</f>
        <v>0.16800000000000015</v>
      </c>
      <c r="H265">
        <f>IF(G265&lt;=Plan1!$H$33,NORMDIST(G265,Plan1!$B$3,Plan1!$B$4,FALSE))</f>
        <v>0.39335194512142974</v>
      </c>
    </row>
    <row r="266" spans="1:8" ht="12.75">
      <c r="A266">
        <f t="shared" si="4"/>
        <v>265</v>
      </c>
      <c r="G266">
        <f>+Plan1!$B$3-3*Plan1!$B$4+6*Plan1!$B$4*A266/500</f>
        <v>0.18000000000000016</v>
      </c>
      <c r="H266">
        <f>IF(G266&lt;=Plan1!$H$33,0)</f>
        <v>0</v>
      </c>
    </row>
    <row r="267" spans="1:8" ht="12.75">
      <c r="A267">
        <f t="shared" si="4"/>
        <v>266</v>
      </c>
      <c r="G267">
        <f>+Plan1!$B$3-3*Plan1!$B$4+6*Plan1!$B$4*A267/500</f>
        <v>0.19200000000000017</v>
      </c>
      <c r="H267">
        <f>IF(G267&lt;=Plan1!$H$33,NORMDIST(G267,Plan1!$B$3,Plan1!$B$4,FALSE))</f>
        <v>0.39165632988443705</v>
      </c>
    </row>
    <row r="268" spans="1:8" ht="12.75">
      <c r="A268">
        <f t="shared" si="4"/>
        <v>267</v>
      </c>
      <c r="G268">
        <f>+Plan1!$B$3-3*Plan1!$B$4+6*Plan1!$B$4*A268/500</f>
        <v>0.20400000000000018</v>
      </c>
      <c r="H268">
        <f>IF(G268&lt;=Plan1!$H$33,0)</f>
        <v>0</v>
      </c>
    </row>
    <row r="269" spans="1:8" ht="12.75">
      <c r="A269">
        <f t="shared" si="4"/>
        <v>268</v>
      </c>
      <c r="G269">
        <f>+Plan1!$B$3-3*Plan1!$B$4+6*Plan1!$B$4*A269/500</f>
        <v>0.2160000000000002</v>
      </c>
      <c r="H269">
        <f>IF(G269&lt;=Plan1!$H$33,NORMDIST(G269,Plan1!$B$3,Plan1!$B$4,FALSE))</f>
        <v>0.38974346700272944</v>
      </c>
    </row>
    <row r="270" spans="1:8" ht="12.75">
      <c r="A270">
        <f t="shared" si="4"/>
        <v>269</v>
      </c>
      <c r="G270">
        <f>+Plan1!$B$3-3*Plan1!$B$4+6*Plan1!$B$4*A270/500</f>
        <v>0.2280000000000002</v>
      </c>
      <c r="H270">
        <f>IF(G270&lt;=Plan1!$H$33,0)</f>
        <v>0</v>
      </c>
    </row>
    <row r="271" spans="1:8" ht="12.75">
      <c r="A271">
        <f t="shared" si="4"/>
        <v>270</v>
      </c>
      <c r="G271">
        <f>+Plan1!$B$3-3*Plan1!$B$4+6*Plan1!$B$4*A271/500</f>
        <v>0.2400000000000002</v>
      </c>
      <c r="H271">
        <f>IF(G271&lt;=Plan1!$H$33,NORMDIST(G271,Plan1!$B$3,Plan1!$B$4,FALSE))</f>
        <v>0.3876166151250141</v>
      </c>
    </row>
    <row r="272" spans="1:8" ht="12.75">
      <c r="A272">
        <f t="shared" si="4"/>
        <v>271</v>
      </c>
      <c r="G272">
        <f>+Plan1!$B$3-3*Plan1!$B$4+6*Plan1!$B$4*A272/500</f>
        <v>0.2519999999999998</v>
      </c>
      <c r="H272">
        <f>IF(G272&lt;=Plan1!$H$33,0)</f>
        <v>0</v>
      </c>
    </row>
    <row r="273" spans="1:8" ht="12.75">
      <c r="A273">
        <f t="shared" si="4"/>
        <v>272</v>
      </c>
      <c r="G273">
        <f>+Plan1!$B$3-3*Plan1!$B$4+6*Plan1!$B$4*A273/500</f>
        <v>0.2639999999999998</v>
      </c>
      <c r="H273">
        <f>IF(G273&lt;=Plan1!$H$33,NORMDIST(G273,Plan1!$B$3,Plan1!$B$4,FALSE))</f>
        <v>0.38527938474572765</v>
      </c>
    </row>
    <row r="274" spans="1:8" ht="12.75">
      <c r="A274">
        <f t="shared" si="4"/>
        <v>273</v>
      </c>
      <c r="G274">
        <f>+Plan1!$B$3-3*Plan1!$B$4+6*Plan1!$B$4*A274/500</f>
        <v>0.2759999999999998</v>
      </c>
      <c r="H274">
        <f>IF(G274&lt;=Plan1!$H$33,0)</f>
        <v>0</v>
      </c>
    </row>
    <row r="275" spans="1:8" ht="12.75">
      <c r="A275">
        <f t="shared" si="4"/>
        <v>274</v>
      </c>
      <c r="G275">
        <f>+Plan1!$B$3-3*Plan1!$B$4+6*Plan1!$B$4*A275/500</f>
        <v>0.2879999999999998</v>
      </c>
      <c r="H275">
        <f>IF(G275&lt;=Plan1!$H$33,NORMDIST(G275,Plan1!$B$3,Plan1!$B$4,FALSE))</f>
        <v>0.38273572799307853</v>
      </c>
    </row>
    <row r="276" spans="1:8" ht="12.75">
      <c r="A276">
        <f t="shared" si="4"/>
        <v>275</v>
      </c>
      <c r="G276">
        <f>+Plan1!$B$3-3*Plan1!$B$4+6*Plan1!$B$4*A276/500</f>
        <v>0.2999999999999998</v>
      </c>
      <c r="H276">
        <f>IF(G276&lt;=Plan1!$H$33,0)</f>
        <v>0</v>
      </c>
    </row>
    <row r="277" spans="1:8" ht="12.75">
      <c r="A277">
        <f t="shared" si="4"/>
        <v>276</v>
      </c>
      <c r="G277">
        <f>+Plan1!$B$3-3*Plan1!$B$4+6*Plan1!$B$4*A277/500</f>
        <v>0.31199999999999983</v>
      </c>
      <c r="H277">
        <f>IF(G277&lt;=Plan1!$H$33,NORMDIST(G277,Plan1!$B$3,Plan1!$B$4,FALSE))</f>
        <v>0.3799899274951688</v>
      </c>
    </row>
    <row r="278" spans="1:8" ht="12.75">
      <c r="A278">
        <f t="shared" si="4"/>
        <v>277</v>
      </c>
      <c r="G278">
        <f>+Plan1!$B$3-3*Plan1!$B$4+6*Plan1!$B$4*A278/500</f>
        <v>0.32399999999999984</v>
      </c>
      <c r="H278">
        <f>IF(G278&lt;=Plan1!$H$33,0)</f>
        <v>0</v>
      </c>
    </row>
    <row r="279" spans="1:8" ht="12.75">
      <c r="A279">
        <f t="shared" si="4"/>
        <v>278</v>
      </c>
      <c r="G279">
        <f>+Plan1!$B$3-3*Plan1!$B$4+6*Plan1!$B$4*A279/500</f>
        <v>0.33599999999999985</v>
      </c>
      <c r="H279">
        <f>IF(G279&lt;=Plan1!$H$33,NORMDIST(G279,Plan1!$B$3,Plan1!$B$4,FALSE))</f>
        <v>0.37704658436808813</v>
      </c>
    </row>
    <row r="280" spans="1:8" ht="12.75">
      <c r="A280">
        <f t="shared" si="4"/>
        <v>279</v>
      </c>
      <c r="G280">
        <f>+Plan1!$B$3-3*Plan1!$B$4+6*Plan1!$B$4*A280/500</f>
        <v>0.34799999999999986</v>
      </c>
      <c r="H280">
        <f>IF(G280&lt;=Plan1!$H$33,0)</f>
        <v>0</v>
      </c>
    </row>
    <row r="281" spans="1:8" ht="12.75">
      <c r="A281">
        <f t="shared" si="4"/>
        <v>280</v>
      </c>
      <c r="G281">
        <f>+Plan1!$B$3-3*Plan1!$B$4+6*Plan1!$B$4*A281/500</f>
        <v>0.3599999999999999</v>
      </c>
      <c r="H281">
        <f>IF(G281&lt;=Plan1!$H$33,NORMDIST(G281,Plan1!$B$3,Plan1!$B$4,FALSE))</f>
        <v>0.3739106053731284</v>
      </c>
    </row>
    <row r="282" spans="1:8" ht="12.75">
      <c r="A282">
        <f t="shared" si="4"/>
        <v>281</v>
      </c>
      <c r="G282">
        <f>+Plan1!$B$3-3*Plan1!$B$4+6*Plan1!$B$4*A282/500</f>
        <v>0.3719999999999999</v>
      </c>
      <c r="H282">
        <f>IF(G282&lt;=Plan1!$H$33,0)</f>
        <v>0</v>
      </c>
    </row>
    <row r="283" spans="1:8" ht="12.75">
      <c r="A283">
        <f t="shared" si="4"/>
        <v>282</v>
      </c>
      <c r="G283">
        <f>+Plan1!$B$3-3*Plan1!$B$4+6*Plan1!$B$4*A283/500</f>
        <v>0.3839999999999999</v>
      </c>
      <c r="H283">
        <f>IF(G283&lt;=Plan1!$H$33,NORMDIST(G283,Plan1!$B$3,Plan1!$B$4,FALSE))</f>
        <v>0.3705871892932736</v>
      </c>
    </row>
    <row r="284" spans="1:8" ht="12.75">
      <c r="A284">
        <f t="shared" si="4"/>
        <v>283</v>
      </c>
      <c r="G284">
        <f>+Plan1!$B$3-3*Plan1!$B$4+6*Plan1!$B$4*A284/500</f>
        <v>0.3959999999999999</v>
      </c>
      <c r="H284">
        <f>IF(G284&lt;=Plan1!$H$33,0)</f>
        <v>0</v>
      </c>
    </row>
    <row r="285" spans="1:8" ht="12.75">
      <c r="A285">
        <f t="shared" si="4"/>
        <v>284</v>
      </c>
      <c r="G285">
        <f>+Plan1!$B$3-3*Plan1!$B$4+6*Plan1!$B$4*A285/500</f>
        <v>0.4079999999999999</v>
      </c>
      <c r="H285">
        <f>IF(G285&lt;=Plan1!$H$33,NORMDIST(G285,Plan1!$B$3,Plan1!$B$4,FALSE))</f>
        <v>0.3670818125818825</v>
      </c>
    </row>
    <row r="286" spans="1:8" ht="12.75">
      <c r="A286">
        <f t="shared" si="4"/>
        <v>285</v>
      </c>
      <c r="G286">
        <f>+Plan1!$B$3-3*Plan1!$B$4+6*Plan1!$B$4*A286/500</f>
        <v>0.41999999999999993</v>
      </c>
      <c r="H286">
        <f>IF(G286&lt;=Plan1!$H$33,0)</f>
        <v>0</v>
      </c>
    </row>
    <row r="287" spans="1:8" ht="12.75">
      <c r="A287">
        <f t="shared" si="4"/>
        <v>286</v>
      </c>
      <c r="G287">
        <f>+Plan1!$B$3-3*Plan1!$B$4+6*Plan1!$B$4*A287/500</f>
        <v>0.43199999999999994</v>
      </c>
      <c r="H287">
        <f>IF(G287&lt;=Plan1!$H$33,NORMDIST(G287,Plan1!$B$3,Plan1!$B$4,FALSE))</f>
        <v>0.36340021433897723</v>
      </c>
    </row>
    <row r="288" spans="1:8" ht="12.75">
      <c r="A288">
        <f t="shared" si="4"/>
        <v>287</v>
      </c>
      <c r="G288">
        <f>+Plan1!$B$3-3*Plan1!$B$4+6*Plan1!$B$4*A288/500</f>
        <v>0.44399999999999995</v>
      </c>
      <c r="H288">
        <f>IF(G288&lt;=Plan1!$H$33,0)</f>
        <v>0</v>
      </c>
    </row>
    <row r="289" spans="1:8" ht="12.75">
      <c r="A289">
        <f t="shared" si="4"/>
        <v>288</v>
      </c>
      <c r="G289">
        <f>+Plan1!$B$3-3*Plan1!$B$4+6*Plan1!$B$4*A289/500</f>
        <v>0.45599999999999996</v>
      </c>
      <c r="H289">
        <f>IF(G289&lt;=Plan1!$H$33,NORMDIST(G289,Plan1!$B$3,Plan1!$B$4,FALSE))</f>
        <v>0.35954838067276956</v>
      </c>
    </row>
    <row r="290" spans="1:8" ht="12.75">
      <c r="A290">
        <f t="shared" si="4"/>
        <v>289</v>
      </c>
      <c r="G290">
        <f>+Plan1!$B$3-3*Plan1!$B$4+6*Plan1!$B$4*A290/500</f>
        <v>0.46799999999999997</v>
      </c>
      <c r="H290">
        <f>IF(G290&lt;=Plan1!$H$33,0)</f>
        <v>0</v>
      </c>
    </row>
    <row r="291" spans="1:8" ht="12.75">
      <c r="A291">
        <f t="shared" si="4"/>
        <v>290</v>
      </c>
      <c r="G291">
        <f>+Plan1!$B$3-3*Plan1!$B$4+6*Plan1!$B$4*A291/500</f>
        <v>0.48</v>
      </c>
      <c r="H291">
        <f>IF(G291&lt;=Plan1!$H$33,NORMDIST(G291,Plan1!$B$3,Plan1!$B$4,FALSE))</f>
        <v>0.3555325285059971</v>
      </c>
    </row>
    <row r="292" spans="1:8" ht="12.75">
      <c r="A292">
        <f t="shared" si="4"/>
        <v>291</v>
      </c>
      <c r="G292">
        <f>+Plan1!$B$3-3*Plan1!$B$4+6*Plan1!$B$4*A292/500</f>
        <v>0.492</v>
      </c>
      <c r="H292">
        <f>IF(G292&lt;=Plan1!$H$33,0)</f>
        <v>0</v>
      </c>
    </row>
    <row r="293" spans="1:8" ht="12.75">
      <c r="A293">
        <f t="shared" si="4"/>
        <v>292</v>
      </c>
      <c r="G293">
        <f>+Plan1!$B$3-3*Plan1!$B$4+6*Plan1!$B$4*A293/500</f>
        <v>0.504</v>
      </c>
      <c r="H293">
        <f>IF(G293&lt;=Plan1!$H$33,NORMDIST(G293,Plan1!$B$3,Plan1!$B$4,FALSE))</f>
        <v>0.351359088888284</v>
      </c>
    </row>
    <row r="294" spans="1:8" ht="12.75">
      <c r="A294">
        <f t="shared" si="4"/>
        <v>293</v>
      </c>
      <c r="G294">
        <f>+Plan1!$B$3-3*Plan1!$B$4+6*Plan1!$B$4*A294/500</f>
        <v>0.516</v>
      </c>
      <c r="H294">
        <f>IF(G294&lt;=Plan1!$H$33,0)</f>
        <v>0</v>
      </c>
    </row>
    <row r="295" spans="1:8" ht="12.75">
      <c r="A295">
        <f t="shared" si="4"/>
        <v>294</v>
      </c>
      <c r="G295">
        <f>+Plan1!$B$3-3*Plan1!$B$4+6*Plan1!$B$4*A295/500</f>
        <v>0.528</v>
      </c>
      <c r="H295">
        <f>IF(G295&lt;=Plan1!$H$33,NORMDIST(G295,Plan1!$B$3,Plan1!$B$4,FALSE))</f>
        <v>0.3470346898770923</v>
      </c>
    </row>
    <row r="296" spans="1:8" ht="12.75">
      <c r="A296">
        <f t="shared" si="4"/>
        <v>295</v>
      </c>
      <c r="G296">
        <f>+Plan1!$B$3-3*Plan1!$B$4+6*Plan1!$B$4*A296/500</f>
        <v>0.54</v>
      </c>
      <c r="H296">
        <f>IF(G296&lt;=Plan1!$H$33,0)</f>
        <v>0</v>
      </c>
    </row>
    <row r="297" spans="1:8" ht="12.75">
      <c r="A297">
        <f t="shared" si="4"/>
        <v>296</v>
      </c>
      <c r="G297">
        <f>+Plan1!$B$3-3*Plan1!$B$4+6*Plan1!$B$4*A297/500</f>
        <v>0.552</v>
      </c>
      <c r="H297">
        <f>IF(G297&lt;=Plan1!$H$33,NORMDIST(G297,Plan1!$B$3,Plan1!$B$4,FALSE))</f>
        <v>0.3425661390508762</v>
      </c>
    </row>
    <row r="298" spans="1:8" ht="12.75">
      <c r="A298">
        <f t="shared" si="4"/>
        <v>297</v>
      </c>
      <c r="G298">
        <f>+Plan1!$B$3-3*Plan1!$B$4+6*Plan1!$B$4*A298/500</f>
        <v>0.5640000000000001</v>
      </c>
      <c r="H298">
        <f>IF(G298&lt;=Plan1!$H$33,0)</f>
        <v>0</v>
      </c>
    </row>
    <row r="299" spans="1:8" ht="12.75">
      <c r="A299">
        <f t="shared" si="4"/>
        <v>298</v>
      </c>
      <c r="G299">
        <f>+Plan1!$B$3-3*Plan1!$B$4+6*Plan1!$B$4*A299/500</f>
        <v>0.5760000000000001</v>
      </c>
      <c r="H299">
        <f>IF(G299&lt;=Plan1!$H$33,NORMDIST(G299,Plan1!$B$3,Plan1!$B$4,FALSE))</f>
        <v>0.3379604057187971</v>
      </c>
    </row>
    <row r="300" spans="1:8" ht="12.75">
      <c r="A300">
        <f t="shared" si="4"/>
        <v>299</v>
      </c>
      <c r="G300">
        <f>+Plan1!$B$3-3*Plan1!$B$4+6*Plan1!$B$4*A300/500</f>
        <v>0.5880000000000001</v>
      </c>
      <c r="H300">
        <f>IF(G300&lt;=Plan1!$H$33,0)</f>
        <v>0</v>
      </c>
    </row>
    <row r="301" spans="1:8" ht="12.75">
      <c r="A301">
        <f t="shared" si="4"/>
        <v>300</v>
      </c>
      <c r="G301">
        <f>+Plan1!$B$3-3*Plan1!$B$4+6*Plan1!$B$4*A301/500</f>
        <v>0.6000000000000001</v>
      </c>
      <c r="H301">
        <f>IF(G301&lt;=Plan1!$H$33,NORMDIST(G301,Plan1!$B$3,Plan1!$B$4,FALSE))</f>
        <v>0.33322460289179967</v>
      </c>
    </row>
    <row r="302" spans="1:8" ht="12.75">
      <c r="A302">
        <f t="shared" si="4"/>
        <v>301</v>
      </c>
      <c r="G302">
        <f>+Plan1!$B$3-3*Plan1!$B$4+6*Plan1!$B$4*A302/500</f>
        <v>0.6120000000000001</v>
      </c>
      <c r="H302">
        <f>IF(G302&lt;=Plan1!$H$33,0)</f>
        <v>0</v>
      </c>
    </row>
    <row r="303" spans="1:8" ht="12.75">
      <c r="A303">
        <f t="shared" si="4"/>
        <v>302</v>
      </c>
      <c r="G303">
        <f>+Plan1!$B$3-3*Plan1!$B$4+6*Plan1!$B$4*A303/500</f>
        <v>0.6240000000000001</v>
      </c>
      <c r="H303">
        <f>IF(G303&lt;=Plan1!$H$33,NORMDIST(G303,Plan1!$B$3,Plan1!$B$4,FALSE))</f>
        <v>0.32836596907998755</v>
      </c>
    </row>
    <row r="304" spans="1:8" ht="12.75">
      <c r="A304">
        <f t="shared" si="4"/>
        <v>303</v>
      </c>
      <c r="G304">
        <f>+Plan1!$B$3-3*Plan1!$B$4+6*Plan1!$B$4*A304/500</f>
        <v>0.6360000000000001</v>
      </c>
      <c r="H304">
        <f>IF(G304&lt;=Plan1!$H$33,0)</f>
        <v>0</v>
      </c>
    </row>
    <row r="305" spans="1:8" ht="12.75">
      <c r="A305">
        <f t="shared" si="4"/>
        <v>304</v>
      </c>
      <c r="G305">
        <f>+Plan1!$B$3-3*Plan1!$B$4+6*Plan1!$B$4*A305/500</f>
        <v>0.6480000000000001</v>
      </c>
      <c r="H305">
        <f>IF(G305&lt;=Plan1!$H$33,NORMDIST(G305,Plan1!$B$3,Plan1!$B$4,FALSE))</f>
        <v>0.3233918499810799</v>
      </c>
    </row>
    <row r="306" spans="1:8" ht="12.75">
      <c r="A306">
        <f t="shared" si="4"/>
        <v>305</v>
      </c>
      <c r="G306">
        <f>+Plan1!$B$3-3*Plan1!$B$4+6*Plan1!$B$4*A306/500</f>
        <v>0.6600000000000001</v>
      </c>
      <c r="H306">
        <f>IF(G306&lt;=Plan1!$H$33,0)</f>
        <v>0</v>
      </c>
    </row>
    <row r="307" spans="1:8" ht="12.75">
      <c r="A307">
        <f t="shared" si="4"/>
        <v>306</v>
      </c>
      <c r="G307">
        <f>+Plan1!$B$3-3*Plan1!$B$4+6*Plan1!$B$4*A307/500</f>
        <v>0.6720000000000002</v>
      </c>
      <c r="H307">
        <f>IF(G307&lt;=Plan1!$H$33,NORMDIST(G307,Plan1!$B$3,Plan1!$B$4,FALSE))</f>
        <v>0.31830968012427424</v>
      </c>
    </row>
    <row r="308" spans="1:8" ht="12.75">
      <c r="A308">
        <f t="shared" si="4"/>
        <v>307</v>
      </c>
      <c r="G308">
        <f>+Plan1!$B$3-3*Plan1!$B$4+6*Plan1!$B$4*A308/500</f>
        <v>0.6840000000000002</v>
      </c>
      <c r="H308">
        <f>IF(G308&lt;=Plan1!$H$33,0)</f>
        <v>0</v>
      </c>
    </row>
    <row r="309" spans="1:8" ht="12.75">
      <c r="A309">
        <f t="shared" si="4"/>
        <v>308</v>
      </c>
      <c r="G309">
        <f>+Plan1!$B$3-3*Plan1!$B$4+6*Plan1!$B$4*A309/500</f>
        <v>0.6960000000000002</v>
      </c>
      <c r="H309">
        <f>IF(G309&lt;=Plan1!$H$33,NORMDIST(G309,Plan1!$B$3,Plan1!$B$4,FALSE))</f>
        <v>0.3131269645331038</v>
      </c>
    </row>
    <row r="310" spans="1:8" ht="12.75">
      <c r="A310">
        <f t="shared" si="4"/>
        <v>309</v>
      </c>
      <c r="G310">
        <f>+Plan1!$B$3-3*Plan1!$B$4+6*Plan1!$B$4*A310/500</f>
        <v>0.7080000000000002</v>
      </c>
      <c r="H310">
        <f>IF(G310&lt;=Plan1!$H$33,0)</f>
        <v>0</v>
      </c>
    </row>
    <row r="311" spans="1:8" ht="12.75">
      <c r="A311">
        <f t="shared" si="4"/>
        <v>310</v>
      </c>
      <c r="G311">
        <f>+Plan1!$B$3-3*Plan1!$B$4+6*Plan1!$B$4*A311/500</f>
        <v>0.7200000000000002</v>
      </c>
      <c r="H311">
        <f>IF(G311&lt;=Plan1!$H$33,NORMDIST(G311,Plan1!$B$3,Plan1!$B$4,FALSE))</f>
        <v>0.3078512604698529</v>
      </c>
    </row>
    <row r="312" spans="1:8" ht="12.75">
      <c r="A312">
        <f t="shared" si="4"/>
        <v>311</v>
      </c>
      <c r="G312">
        <f>+Plan1!$B$3-3*Plan1!$B$4+6*Plan1!$B$4*A312/500</f>
        <v>0.7320000000000002</v>
      </c>
      <c r="H312">
        <f>IF(G312&lt;=Plan1!$H$33,0)</f>
        <v>0</v>
      </c>
    </row>
    <row r="313" spans="1:8" ht="12.75">
      <c r="A313">
        <f t="shared" si="4"/>
        <v>312</v>
      </c>
      <c r="G313">
        <f>+Plan1!$B$3-3*Plan1!$B$4+6*Plan1!$B$4*A313/500</f>
        <v>0.7440000000000002</v>
      </c>
      <c r="H313">
        <f>IF(G313&lt;=Plan1!$H$33,NORMDIST(G313,Plan1!$B$3,Plan1!$B$4,FALSE))</f>
        <v>0.30249015932280465</v>
      </c>
    </row>
    <row r="314" spans="1:8" ht="12.75">
      <c r="A314">
        <f t="shared" si="4"/>
        <v>313</v>
      </c>
      <c r="G314">
        <f>+Plan1!$B$3-3*Plan1!$B$4+6*Plan1!$B$4*A314/500</f>
        <v>0.7559999999999998</v>
      </c>
      <c r="H314">
        <f>IF(G314&lt;=Plan1!$H$33,0)</f>
        <v>0</v>
      </c>
    </row>
    <row r="315" spans="1:8" ht="12.75">
      <c r="A315">
        <f t="shared" si="4"/>
        <v>314</v>
      </c>
      <c r="G315">
        <f>+Plan1!$B$3-3*Plan1!$B$4+6*Plan1!$B$4*A315/500</f>
        <v>0.7679999999999998</v>
      </c>
      <c r="H315">
        <f>IF(G315&lt;=Plan1!$H$33,NORMDIST(G315,Plan1!$B$3,Plan1!$B$4,FALSE))</f>
        <v>0.2970512686960452</v>
      </c>
    </row>
    <row r="316" spans="1:8" ht="12.75">
      <c r="A316">
        <f t="shared" si="4"/>
        <v>315</v>
      </c>
      <c r="G316">
        <f>+Plan1!$B$3-3*Plan1!$B$4+6*Plan1!$B$4*A316/500</f>
        <v>0.7799999999999998</v>
      </c>
      <c r="H316">
        <f>IF(G316&lt;=Plan1!$H$33,0)</f>
        <v>0</v>
      </c>
    </row>
    <row r="317" spans="1:8" ht="12.75">
      <c r="A317">
        <f t="shared" si="4"/>
        <v>316</v>
      </c>
      <c r="G317">
        <f>+Plan1!$B$3-3*Plan1!$B$4+6*Plan1!$B$4*A317/500</f>
        <v>0.7919999999999998</v>
      </c>
      <c r="H317">
        <f>IF(G317&lt;=Plan1!$H$33,NORMDIST(G317,Plan1!$B$3,Plan1!$B$4,FALSE))</f>
        <v>0.29154219475974724</v>
      </c>
    </row>
    <row r="318" spans="1:8" ht="12.75">
      <c r="A318">
        <f t="shared" si="4"/>
        <v>317</v>
      </c>
      <c r="G318">
        <f>+Plan1!$B$3-3*Plan1!$B$4+6*Plan1!$B$4*A318/500</f>
        <v>0.8039999999999998</v>
      </c>
      <c r="H318">
        <f>IF(G318&lt;=Plan1!$H$33,0)</f>
        <v>0</v>
      </c>
    </row>
    <row r="319" spans="1:8" ht="12.75">
      <c r="A319">
        <f t="shared" si="4"/>
        <v>318</v>
      </c>
      <c r="G319">
        <f>+Plan1!$B$3-3*Plan1!$B$4+6*Plan1!$B$4*A319/500</f>
        <v>0.8159999999999998</v>
      </c>
      <c r="H319">
        <f>IF(G319&lt;=Plan1!$H$33,NORMDIST(G319,Plan1!$B$3,Plan1!$B$4,FALSE))</f>
        <v>0.28597052491682845</v>
      </c>
    </row>
    <row r="320" spans="1:8" ht="12.75">
      <c r="A320">
        <f t="shared" si="4"/>
        <v>319</v>
      </c>
      <c r="G320">
        <f>+Plan1!$B$3-3*Plan1!$B$4+6*Plan1!$B$4*A320/500</f>
        <v>0.8279999999999998</v>
      </c>
      <c r="H320">
        <f>IF(G320&lt;=Plan1!$H$33,0)</f>
        <v>0</v>
      </c>
    </row>
    <row r="321" spans="1:8" ht="12.75">
      <c r="A321">
        <f t="shared" si="4"/>
        <v>320</v>
      </c>
      <c r="G321">
        <f>+Plan1!$B$3-3*Plan1!$B$4+6*Plan1!$B$4*A321/500</f>
        <v>0.8399999999999999</v>
      </c>
      <c r="H321">
        <f>IF(G321&lt;=Plan1!$H$33,NORMDIST(G321,Plan1!$B$3,Plan1!$B$4,FALSE))</f>
        <v>0.2803438108396206</v>
      </c>
    </row>
    <row r="322" spans="1:8" ht="12.75">
      <c r="A322">
        <f t="shared" si="4"/>
        <v>321</v>
      </c>
      <c r="G322">
        <f>+Plan1!$B$3-3*Plan1!$B$4+6*Plan1!$B$4*A322/500</f>
        <v>0.8519999999999999</v>
      </c>
      <c r="H322">
        <f>IF(G322&lt;=Plan1!$H$33,0)</f>
        <v>0</v>
      </c>
    </row>
    <row r="323" spans="1:8" ht="12.75">
      <c r="A323">
        <f aca="true" t="shared" si="5" ref="A323:A386">+A322+1</f>
        <v>322</v>
      </c>
      <c r="G323">
        <f>+Plan1!$B$3-3*Plan1!$B$4+6*Plan1!$B$4*A323/500</f>
        <v>0.8639999999999999</v>
      </c>
      <c r="H323">
        <f>IF(G323&lt;=Plan1!$H$33,NORMDIST(G323,Plan1!$B$3,Plan1!$B$4,FALSE))</f>
        <v>0.27466955192773695</v>
      </c>
    </row>
    <row r="324" spans="1:8" ht="12.75">
      <c r="A324">
        <f t="shared" si="5"/>
        <v>323</v>
      </c>
      <c r="G324">
        <f>+Plan1!$B$3-3*Plan1!$B$4+6*Plan1!$B$4*A324/500</f>
        <v>0.8759999999999999</v>
      </c>
      <c r="H324">
        <f>IF(G324&lt;=Plan1!$H$33,0)</f>
        <v>0</v>
      </c>
    </row>
    <row r="325" spans="1:8" ht="12.75">
      <c r="A325">
        <f t="shared" si="5"/>
        <v>324</v>
      </c>
      <c r="G325">
        <f>+Plan1!$B$3-3*Plan1!$B$4+6*Plan1!$B$4*A325/500</f>
        <v>0.8879999999999999</v>
      </c>
      <c r="H325">
        <f>IF(G325&lt;=Plan1!$H$33,NORMDIST(G325,Plan1!$B$3,Plan1!$B$4,FALSE))</f>
        <v>0.26895517923567464</v>
      </c>
    </row>
    <row r="326" spans="1:8" ht="12.75">
      <c r="A326">
        <f t="shared" si="5"/>
        <v>325</v>
      </c>
      <c r="G326">
        <f>+Plan1!$B$3-3*Plan1!$B$4+6*Plan1!$B$4*A326/500</f>
        <v>0.8999999999999999</v>
      </c>
      <c r="H326">
        <f>IF(G326&lt;=Plan1!$H$33,0)</f>
        <v>0</v>
      </c>
    </row>
    <row r="327" spans="1:8" ht="12.75">
      <c r="A327">
        <f t="shared" si="5"/>
        <v>326</v>
      </c>
      <c r="G327">
        <f>+Plan1!$B$3-3*Plan1!$B$4+6*Plan1!$B$4*A327/500</f>
        <v>0.9119999999999999</v>
      </c>
      <c r="H327">
        <f>IF(G327&lt;=Plan1!$H$33,NORMDIST(G327,Plan1!$B$3,Plan1!$B$4,FALSE))</f>
        <v>0.2632080399158771</v>
      </c>
    </row>
    <row r="328" spans="1:8" ht="12.75">
      <c r="A328">
        <f t="shared" si="5"/>
        <v>327</v>
      </c>
      <c r="G328">
        <f>+Plan1!$B$3-3*Plan1!$B$4+6*Plan1!$B$4*A328/500</f>
        <v>0.9239999999999999</v>
      </c>
      <c r="H328">
        <f>IF(G328&lt;=Plan1!$H$33,0)</f>
        <v>0</v>
      </c>
    </row>
    <row r="329" spans="1:8" ht="12.75">
      <c r="A329">
        <f t="shared" si="5"/>
        <v>328</v>
      </c>
      <c r="G329">
        <f>+Plan1!$B$3-3*Plan1!$B$4+6*Plan1!$B$4*A329/500</f>
        <v>0.9359999999999999</v>
      </c>
      <c r="H329">
        <f>IF(G329&lt;=Plan1!$H$33,NORMDIST(G329,Plan1!$B$3,Plan1!$B$4,FALSE))</f>
        <v>0.25743538222001205</v>
      </c>
    </row>
    <row r="330" spans="1:8" ht="12.75">
      <c r="A330">
        <f t="shared" si="5"/>
        <v>329</v>
      </c>
      <c r="G330">
        <f>+Plan1!$B$3-3*Plan1!$B$4+6*Plan1!$B$4*A330/500</f>
        <v>0.948</v>
      </c>
      <c r="H330">
        <f>IF(G330&lt;=Plan1!$H$33,0)</f>
        <v>0</v>
      </c>
    </row>
    <row r="331" spans="1:8" ht="12.75">
      <c r="A331">
        <f t="shared" si="5"/>
        <v>330</v>
      </c>
      <c r="G331">
        <f>+Plan1!$B$3-3*Plan1!$B$4+6*Plan1!$B$4*A331/500</f>
        <v>0.96</v>
      </c>
      <c r="H331">
        <f>IF(G331&lt;=Plan1!$H$33,NORMDIST(G331,Plan1!$B$3,Plan1!$B$4,FALSE))</f>
        <v>0.2516443410981171</v>
      </c>
    </row>
    <row r="332" spans="1:8" ht="12.75">
      <c r="A332">
        <f t="shared" si="5"/>
        <v>331</v>
      </c>
      <c r="G332">
        <f>+Plan1!$B$3-3*Plan1!$B$4+6*Plan1!$B$4*A332/500</f>
        <v>0.972</v>
      </c>
      <c r="H332">
        <f>IF(G332&lt;=Plan1!$H$33,0)</f>
        <v>0</v>
      </c>
    </row>
    <row r="333" spans="1:8" ht="12.75">
      <c r="A333">
        <f t="shared" si="5"/>
        <v>332</v>
      </c>
      <c r="G333">
        <f>+Plan1!$B$3-3*Plan1!$B$4+6*Plan1!$B$4*A333/500</f>
        <v>0.984</v>
      </c>
      <c r="H333">
        <f>IF(G333&lt;=Plan1!$H$33,NORMDIST(G333,Plan1!$B$3,Plan1!$B$4,FALSE))</f>
        <v>0.24584192443204717</v>
      </c>
    </row>
    <row r="334" spans="1:8" ht="12.75">
      <c r="A334">
        <f t="shared" si="5"/>
        <v>333</v>
      </c>
      <c r="G334">
        <f>+Plan1!$B$3-3*Plan1!$B$4+6*Plan1!$B$4*A334/500</f>
        <v>0.996</v>
      </c>
      <c r="H334">
        <f>IF(G334&lt;=Plan1!$H$33,0)</f>
        <v>0</v>
      </c>
    </row>
    <row r="335" spans="1:8" ht="12.75">
      <c r="A335">
        <f t="shared" si="5"/>
        <v>334</v>
      </c>
      <c r="G335">
        <f>+Plan1!$B$3-3*Plan1!$B$4+6*Plan1!$B$4*A335/500</f>
        <v>1.008</v>
      </c>
      <c r="H335">
        <f>IF(G335&lt;=Plan1!$H$33,NORMDIST(G335,Plan1!$B$3,Plan1!$B$4,FALSE))</f>
        <v>0.2400349999363395</v>
      </c>
    </row>
    <row r="336" spans="1:8" ht="12.75">
      <c r="A336">
        <f t="shared" si="5"/>
        <v>335</v>
      </c>
      <c r="G336">
        <f>+Plan1!$B$3-3*Plan1!$B$4+6*Plan1!$B$4*A336/500</f>
        <v>1.0199999999999996</v>
      </c>
      <c r="H336">
        <f>IF(G336&lt;=Plan1!$H$33,0)</f>
        <v>0</v>
      </c>
    </row>
    <row r="337" spans="1:8" ht="12.75">
      <c r="A337">
        <f t="shared" si="5"/>
        <v>336</v>
      </c>
      <c r="G337">
        <f>+Plan1!$B$3-3*Plan1!$B$4+6*Plan1!$B$4*A337/500</f>
        <v>1.032</v>
      </c>
      <c r="H337">
        <f>IF(G337&lt;=Plan1!$H$33,NORMDIST(G337,Plan1!$B$3,Plan1!$B$4,FALSE))</f>
        <v>0.23423028275621952</v>
      </c>
    </row>
    <row r="338" spans="1:8" ht="12.75">
      <c r="A338">
        <f t="shared" si="5"/>
        <v>337</v>
      </c>
      <c r="G338">
        <f>+Plan1!$B$3-3*Plan1!$B$4+6*Plan1!$B$4*A338/500</f>
        <v>1.0439999999999996</v>
      </c>
      <c r="H338">
        <f>IF(G338&lt;=Plan1!$H$33,0)</f>
        <v>0</v>
      </c>
    </row>
    <row r="339" spans="1:8" ht="12.75">
      <c r="A339">
        <f t="shared" si="5"/>
        <v>338</v>
      </c>
      <c r="G339">
        <f>+Plan1!$B$3-3*Plan1!$B$4+6*Plan1!$B$4*A339/500</f>
        <v>1.056</v>
      </c>
      <c r="H339">
        <f>IF(G339&lt;=Plan1!$H$33,NORMDIST(G339,Plan1!$B$3,Plan1!$B$4,FALSE))</f>
        <v>0.22843432378901604</v>
      </c>
    </row>
    <row r="340" spans="1:8" ht="12.75">
      <c r="A340">
        <f t="shared" si="5"/>
        <v>339</v>
      </c>
      <c r="G340">
        <f>+Plan1!$B$3-3*Plan1!$B$4+6*Plan1!$B$4*A340/500</f>
        <v>1.0679999999999996</v>
      </c>
      <c r="H340">
        <f>IF(G340&lt;=Plan1!$H$33,0)</f>
        <v>0</v>
      </c>
    </row>
    <row r="341" spans="1:8" ht="12.75">
      <c r="A341">
        <f t="shared" si="5"/>
        <v>340</v>
      </c>
      <c r="G341">
        <f>+Plan1!$B$3-3*Plan1!$B$4+6*Plan1!$B$4*A341/500</f>
        <v>1.08</v>
      </c>
      <c r="H341">
        <f>IF(G341&lt;=Plan1!$H$33,NORMDIST(G341,Plan1!$B$3,Plan1!$B$4,FALSE))</f>
        <v>0.22265349875176113</v>
      </c>
    </row>
    <row r="342" spans="1:8" ht="12.75">
      <c r="A342">
        <f t="shared" si="5"/>
        <v>341</v>
      </c>
      <c r="G342">
        <f>+Plan1!$B$3-3*Plan1!$B$4+6*Plan1!$B$4*A342/500</f>
        <v>1.0919999999999996</v>
      </c>
      <c r="H342">
        <f>IF(G342&lt;=Plan1!$H$33,0)</f>
        <v>0</v>
      </c>
    </row>
    <row r="343" spans="1:8" ht="12.75">
      <c r="A343">
        <f t="shared" si="5"/>
        <v>342</v>
      </c>
      <c r="G343">
        <f>+Plan1!$B$3-3*Plan1!$B$4+6*Plan1!$B$4*A343/500</f>
        <v>1.104</v>
      </c>
      <c r="H343">
        <f>IF(G343&lt;=Plan1!$H$33,NORMDIST(G343,Plan1!$B$3,Plan1!$B$4,FALSE))</f>
        <v>0.2168939980142355</v>
      </c>
    </row>
    <row r="344" spans="1:8" ht="12.75">
      <c r="A344">
        <f t="shared" si="5"/>
        <v>343</v>
      </c>
      <c r="G344">
        <f>+Plan1!$B$3-3*Plan1!$B$4+6*Plan1!$B$4*A344/500</f>
        <v>1.1159999999999997</v>
      </c>
      <c r="H344">
        <f>IF(G344&lt;=Plan1!$H$33,0)</f>
        <v>0</v>
      </c>
    </row>
    <row r="345" spans="1:8" ht="12.75">
      <c r="A345">
        <f t="shared" si="5"/>
        <v>344</v>
      </c>
      <c r="G345">
        <f>+Plan1!$B$3-3*Plan1!$B$4+6*Plan1!$B$4*A345/500</f>
        <v>1.1280000000000001</v>
      </c>
      <c r="H345">
        <f>IF(G345&lt;=Plan1!$H$33,NORMDIST(G345,Plan1!$B$3,Plan1!$B$4,FALSE))</f>
        <v>0.21116181721320312</v>
      </c>
    </row>
    <row r="346" spans="1:8" ht="12.75">
      <c r="A346">
        <f t="shared" si="5"/>
        <v>345</v>
      </c>
      <c r="G346">
        <f>+Plan1!$B$3-3*Plan1!$B$4+6*Plan1!$B$4*A346/500</f>
        <v>1.1399999999999997</v>
      </c>
      <c r="H346">
        <f>IF(G346&lt;=Plan1!$H$33,0)</f>
        <v>0</v>
      </c>
    </row>
    <row r="347" spans="1:8" ht="12.75">
      <c r="A347">
        <f t="shared" si="5"/>
        <v>346</v>
      </c>
      <c r="G347">
        <f>+Plan1!$B$3-3*Plan1!$B$4+6*Plan1!$B$4*A347/500</f>
        <v>1.1520000000000001</v>
      </c>
      <c r="H347">
        <f>IF(G347&lt;=Plan1!$H$33,NORMDIST(G347,Plan1!$B$3,Plan1!$B$4,FALSE))</f>
        <v>0.20546274866007688</v>
      </c>
    </row>
    <row r="348" spans="1:8" ht="12.75">
      <c r="A348">
        <f t="shared" si="5"/>
        <v>347</v>
      </c>
      <c r="G348">
        <f>+Plan1!$B$3-3*Plan1!$B$4+6*Plan1!$B$4*A348/500</f>
        <v>1.1639999999999997</v>
      </c>
      <c r="H348">
        <f>IF(G348&lt;=Plan1!$H$33,0)</f>
        <v>0</v>
      </c>
    </row>
    <row r="349" spans="1:8" ht="12.75">
      <c r="A349">
        <f t="shared" si="5"/>
        <v>348</v>
      </c>
      <c r="G349">
        <f>+Plan1!$B$3-3*Plan1!$B$4+6*Plan1!$B$4*A349/500</f>
        <v>1.1760000000000002</v>
      </c>
      <c r="H349">
        <f>IF(G349&lt;=Plan1!$H$33,NORMDIST(G349,Plan1!$B$3,Plan1!$B$4,FALSE))</f>
        <v>0.19980237355078795</v>
      </c>
    </row>
    <row r="350" spans="1:8" ht="12.75">
      <c r="A350">
        <f t="shared" si="5"/>
        <v>349</v>
      </c>
      <c r="G350">
        <f>+Plan1!$B$3-3*Plan1!$B$4+6*Plan1!$B$4*A350/500</f>
        <v>1.1879999999999997</v>
      </c>
      <c r="H350">
        <f>IF(G350&lt;=Plan1!$H$33,0)</f>
        <v>0</v>
      </c>
    </row>
    <row r="351" spans="1:8" ht="12.75">
      <c r="A351">
        <f t="shared" si="5"/>
        <v>350</v>
      </c>
      <c r="G351">
        <f>+Plan1!$B$3-3*Plan1!$B$4+6*Plan1!$B$4*A351/500</f>
        <v>1.2000000000000002</v>
      </c>
      <c r="H351">
        <f>IF(G351&lt;=Plan1!$H$33,NORMDIST(G351,Plan1!$B$3,Plan1!$B$4,FALSE))</f>
        <v>0.19418605498321292</v>
      </c>
    </row>
    <row r="352" spans="1:8" ht="12.75">
      <c r="A352">
        <f t="shared" si="5"/>
        <v>351</v>
      </c>
      <c r="G352">
        <f>+Plan1!$B$3-3*Plan1!$B$4+6*Plan1!$B$4*A352/500</f>
        <v>1.2119999999999997</v>
      </c>
      <c r="H352">
        <f>IF(G352&lt;=Plan1!$H$33,0)</f>
        <v>0</v>
      </c>
    </row>
    <row r="353" spans="1:8" ht="12.75">
      <c r="A353">
        <f t="shared" si="5"/>
        <v>352</v>
      </c>
      <c r="G353">
        <f>+Plan1!$B$3-3*Plan1!$B$4+6*Plan1!$B$4*A353/500</f>
        <v>1.2240000000000002</v>
      </c>
      <c r="H353">
        <f>IF(G353&lt;=Plan1!$H$33,NORMDIST(G353,Plan1!$B$3,Plan1!$B$4,FALSE))</f>
        <v>0.18861893178415948</v>
      </c>
    </row>
    <row r="354" spans="1:8" ht="12.75">
      <c r="A354">
        <f t="shared" si="5"/>
        <v>353</v>
      </c>
      <c r="G354">
        <f>+Plan1!$B$3-3*Plan1!$B$4+6*Plan1!$B$4*A354/500</f>
        <v>1.2359999999999998</v>
      </c>
      <c r="H354">
        <f>IF(G354&lt;=Plan1!$H$33,0)</f>
        <v>0</v>
      </c>
    </row>
    <row r="355" spans="1:8" ht="12.75">
      <c r="A355">
        <f t="shared" si="5"/>
        <v>354</v>
      </c>
      <c r="G355">
        <f>+Plan1!$B$3-3*Plan1!$B$4+6*Plan1!$B$4*A355/500</f>
        <v>1.2480000000000002</v>
      </c>
      <c r="H355">
        <f>IF(G355&lt;=Plan1!$H$33,NORMDIST(G355,Plan1!$B$3,Plan1!$B$4,FALSE))</f>
        <v>0.18310591314463986</v>
      </c>
    </row>
    <row r="356" spans="1:8" ht="12.75">
      <c r="A356">
        <f t="shared" si="5"/>
        <v>355</v>
      </c>
      <c r="G356">
        <f>+Plan1!$B$3-3*Plan1!$B$4+6*Plan1!$B$4*A356/500</f>
        <v>1.2599999999999998</v>
      </c>
      <c r="H356">
        <f>IF(G356&lt;=Plan1!$H$33,0)</f>
        <v>0</v>
      </c>
    </row>
    <row r="357" spans="1:8" ht="12.75">
      <c r="A357">
        <f t="shared" si="5"/>
        <v>356</v>
      </c>
      <c r="G357">
        <f>+Plan1!$B$3-3*Plan1!$B$4+6*Plan1!$B$4*A357/500</f>
        <v>1.2720000000000002</v>
      </c>
      <c r="H357">
        <f>IF(G357&lt;=Plan1!$H$33,NORMDIST(G357,Plan1!$B$3,Plan1!$B$4,FALSE))</f>
        <v>0.1776516740589851</v>
      </c>
    </row>
    <row r="358" spans="1:8" ht="12.75">
      <c r="A358">
        <f t="shared" si="5"/>
        <v>357</v>
      </c>
      <c r="G358">
        <f>+Plan1!$B$3-3*Plan1!$B$4+6*Plan1!$B$4*A358/500</f>
        <v>1.2839999999999998</v>
      </c>
      <c r="H358">
        <f>IF(G358&lt;=Plan1!$H$33,0)</f>
        <v>0</v>
      </c>
    </row>
    <row r="359" spans="1:8" ht="12.75">
      <c r="A359">
        <f t="shared" si="5"/>
        <v>358</v>
      </c>
      <c r="G359">
        <f>+Plan1!$B$3-3*Plan1!$B$4+6*Plan1!$B$4*A359/500</f>
        <v>1.2960000000000003</v>
      </c>
      <c r="H359">
        <f>IF(G359&lt;=Plan1!$H$33,NORMDIST(G359,Plan1!$B$3,Plan1!$B$4,FALSE))</f>
        <v>0.17226065156028758</v>
      </c>
    </row>
    <row r="360" spans="1:8" ht="12.75">
      <c r="A360">
        <f t="shared" si="5"/>
        <v>359</v>
      </c>
      <c r="G360">
        <f>+Plan1!$B$3-3*Plan1!$B$4+6*Plan1!$B$4*A360/500</f>
        <v>1.3079999999999998</v>
      </c>
      <c r="H360">
        <f>IF(G360&lt;=Plan1!$H$33,0)</f>
        <v>0</v>
      </c>
    </row>
    <row r="361" spans="1:8" ht="12.75">
      <c r="A361">
        <f t="shared" si="5"/>
        <v>360</v>
      </c>
      <c r="G361">
        <f>+Plan1!$B$3-3*Plan1!$B$4+6*Plan1!$B$4*A361/500</f>
        <v>1.3200000000000003</v>
      </c>
      <c r="H361">
        <f>IF(G361&lt;=Plan1!$H$33,NORMDIST(G361,Plan1!$B$3,Plan1!$B$4,FALSE))</f>
        <v>0.16693704174171375</v>
      </c>
    </row>
    <row r="362" spans="1:8" ht="12.75">
      <c r="A362">
        <f t="shared" si="5"/>
        <v>361</v>
      </c>
      <c r="G362">
        <f>+Plan1!$B$3-3*Plan1!$B$4+6*Plan1!$B$4*A362/500</f>
        <v>1.3319999999999999</v>
      </c>
      <c r="H362">
        <f>IF(G362&lt;=Plan1!$H$33,0)</f>
        <v>0</v>
      </c>
    </row>
    <row r="363" spans="1:8" ht="12.75">
      <c r="A363">
        <f t="shared" si="5"/>
        <v>362</v>
      </c>
      <c r="G363">
        <f>+Plan1!$B$3-3*Plan1!$B$4+6*Plan1!$B$4*A363/500</f>
        <v>1.3440000000000003</v>
      </c>
      <c r="H363">
        <f>IF(G363&lt;=Plan1!$H$33,NORMDIST(G363,Plan1!$B$3,Plan1!$B$4,FALSE))</f>
        <v>0.1616847975504194</v>
      </c>
    </row>
    <row r="364" spans="1:8" ht="12.75">
      <c r="A364">
        <f t="shared" si="5"/>
        <v>363</v>
      </c>
      <c r="G364">
        <f>+Plan1!$B$3-3*Plan1!$B$4+6*Plan1!$B$4*A364/500</f>
        <v>1.3559999999999999</v>
      </c>
      <c r="H364">
        <f>IF(G364&lt;=Plan1!$H$33,0)</f>
        <v>0</v>
      </c>
    </row>
    <row r="365" spans="1:8" ht="12.75">
      <c r="A365">
        <f t="shared" si="5"/>
        <v>364</v>
      </c>
      <c r="G365">
        <f>+Plan1!$B$3-3*Plan1!$B$4+6*Plan1!$B$4*A365/500</f>
        <v>1.3680000000000003</v>
      </c>
      <c r="H365">
        <f>IF(G365&lt;=Plan1!$H$33,NORMDIST(G365,Plan1!$B$3,Plan1!$B$4,FALSE))</f>
        <v>0.15650762733813126</v>
      </c>
    </row>
    <row r="366" spans="1:8" ht="12.75">
      <c r="A366">
        <f t="shared" si="5"/>
        <v>365</v>
      </c>
      <c r="G366">
        <f>+Plan1!$B$3-3*Plan1!$B$4+6*Plan1!$B$4*A366/500</f>
        <v>1.38</v>
      </c>
      <c r="H366">
        <f>IF(G366&lt;=Plan1!$H$33,0)</f>
        <v>0</v>
      </c>
    </row>
    <row r="367" spans="1:8" ht="12.75">
      <c r="A367">
        <f t="shared" si="5"/>
        <v>366</v>
      </c>
      <c r="G367">
        <f>+Plan1!$B$3-3*Plan1!$B$4+6*Plan1!$B$4*A367/500</f>
        <v>1.3920000000000003</v>
      </c>
      <c r="H367">
        <f>IF(G367&lt;=Plan1!$H$33,NORMDIST(G367,Plan1!$B$3,Plan1!$B$4,FALSE))</f>
        <v>0.15140899414994616</v>
      </c>
    </row>
    <row r="368" spans="1:8" ht="12.75">
      <c r="A368">
        <f t="shared" si="5"/>
        <v>367</v>
      </c>
      <c r="G368">
        <f>+Plan1!$B$3-3*Plan1!$B$4+6*Plan1!$B$4*A368/500</f>
        <v>1.404</v>
      </c>
      <c r="H368">
        <f>IF(G368&lt;=Plan1!$H$33,0)</f>
        <v>0</v>
      </c>
    </row>
    <row r="369" spans="1:8" ht="12.75">
      <c r="A369">
        <f t="shared" si="5"/>
        <v>368</v>
      </c>
      <c r="G369">
        <f>+Plan1!$B$3-3*Plan1!$B$4+6*Plan1!$B$4*A369/500</f>
        <v>1.4160000000000004</v>
      </c>
      <c r="H369">
        <f>IF(G369&lt;=Plan1!$H$33,NORMDIST(G369,Plan1!$B$3,Plan1!$B$4,FALSE))</f>
        <v>0.1463921157305455</v>
      </c>
    </row>
    <row r="370" spans="1:8" ht="12.75">
      <c r="A370">
        <f t="shared" si="5"/>
        <v>369</v>
      </c>
      <c r="G370">
        <f>+Plan1!$B$3-3*Plan1!$B$4+6*Plan1!$B$4*A370/500</f>
        <v>1.428</v>
      </c>
      <c r="H370">
        <f>IF(G370&lt;=Plan1!$H$33,0)</f>
        <v>0</v>
      </c>
    </row>
    <row r="371" spans="1:8" ht="12.75">
      <c r="A371">
        <f t="shared" si="5"/>
        <v>370</v>
      </c>
      <c r="G371">
        <f>+Plan1!$B$3-3*Plan1!$B$4+6*Plan1!$B$4*A371/500</f>
        <v>1.4400000000000004</v>
      </c>
      <c r="H371">
        <f>IF(G371&lt;=Plan1!$H$33,NORMDIST(G371,Plan1!$B$3,Plan1!$B$4,FALSE))</f>
        <v>0.1414599652248387</v>
      </c>
    </row>
    <row r="372" spans="1:8" ht="12.75">
      <c r="A372">
        <f t="shared" si="5"/>
        <v>371</v>
      </c>
      <c r="G372">
        <f>+Plan1!$B$3-3*Plan1!$B$4+6*Plan1!$B$4*A372/500</f>
        <v>1.452</v>
      </c>
      <c r="H372">
        <f>IF(G372&lt;=Plan1!$H$33,0)</f>
        <v>0</v>
      </c>
    </row>
    <row r="373" spans="1:8" ht="12.75">
      <c r="A373">
        <f t="shared" si="5"/>
        <v>372</v>
      </c>
      <c r="G373">
        <f>+Plan1!$B$3-3*Plan1!$B$4+6*Plan1!$B$4*A373/500</f>
        <v>1.4640000000000004</v>
      </c>
      <c r="H373">
        <f>IF(G373&lt;=Plan1!$H$33,NORMDIST(G373,Plan1!$B$3,Plan1!$B$4,FALSE))</f>
        <v>0.1366152725480389</v>
      </c>
    </row>
    <row r="374" spans="1:8" ht="12.75">
      <c r="A374">
        <f t="shared" si="5"/>
        <v>373</v>
      </c>
      <c r="G374">
        <f>+Plan1!$B$3-3*Plan1!$B$4+6*Plan1!$B$4*A374/500</f>
        <v>1.476</v>
      </c>
      <c r="H374">
        <f>IF(G374&lt;=Plan1!$H$33,0)</f>
        <v>0</v>
      </c>
    </row>
    <row r="375" spans="1:8" ht="12.75">
      <c r="A375">
        <f t="shared" si="5"/>
        <v>374</v>
      </c>
      <c r="G375">
        <f>+Plan1!$B$3-3*Plan1!$B$4+6*Plan1!$B$4*A375/500</f>
        <v>1.4880000000000004</v>
      </c>
      <c r="H375">
        <f>IF(G375&lt;=Plan1!$H$33,NORMDIST(G375,Plan1!$B$3,Plan1!$B$4,FALSE))</f>
        <v>0.13186052639834273</v>
      </c>
    </row>
    <row r="376" spans="1:8" ht="12.75">
      <c r="A376">
        <f t="shared" si="5"/>
        <v>375</v>
      </c>
      <c r="G376">
        <f>+Plan1!$B$3-3*Plan1!$B$4+6*Plan1!$B$4*A376/500</f>
        <v>1.5</v>
      </c>
      <c r="H376">
        <f>IF(G376&lt;=Plan1!$H$33,0)</f>
        <v>0</v>
      </c>
    </row>
    <row r="377" spans="1:8" ht="12.75">
      <c r="A377">
        <f t="shared" si="5"/>
        <v>376</v>
      </c>
      <c r="G377">
        <f>+Plan1!$B$3-3*Plan1!$B$4+6*Plan1!$B$4*A377/500</f>
        <v>1.5119999999999996</v>
      </c>
      <c r="H377" t="b">
        <f>IF(G377&lt;=Plan1!$H$33,NORMDIST(G377,Plan1!$B$3,Plan1!$B$4,FALSE))</f>
        <v>0</v>
      </c>
    </row>
    <row r="378" spans="1:8" ht="12.75">
      <c r="A378">
        <f t="shared" si="5"/>
        <v>377</v>
      </c>
      <c r="G378">
        <f>+Plan1!$B$3-3*Plan1!$B$4+6*Plan1!$B$4*A378/500</f>
        <v>1.524</v>
      </c>
      <c r="H378" t="b">
        <f>IF(G378&lt;=Plan1!$H$33,0)</f>
        <v>0</v>
      </c>
    </row>
    <row r="379" spans="1:8" ht="12.75">
      <c r="A379">
        <f t="shared" si="5"/>
        <v>378</v>
      </c>
      <c r="G379">
        <f>+Plan1!$B$3-3*Plan1!$B$4+6*Plan1!$B$4*A379/500</f>
        <v>1.5359999999999996</v>
      </c>
      <c r="H379" t="b">
        <f>IF(G379&lt;=Plan1!$H$33,NORMDIST(G379,Plan1!$B$3,Plan1!$B$4,FALSE))</f>
        <v>0</v>
      </c>
    </row>
    <row r="380" spans="1:8" ht="12.75">
      <c r="A380">
        <f t="shared" si="5"/>
        <v>379</v>
      </c>
      <c r="G380">
        <f>+Plan1!$B$3-3*Plan1!$B$4+6*Plan1!$B$4*A380/500</f>
        <v>1.548</v>
      </c>
      <c r="H380" t="b">
        <f>IF(G380&lt;=Plan1!$H$33,0)</f>
        <v>0</v>
      </c>
    </row>
    <row r="381" spans="1:8" ht="12.75">
      <c r="A381">
        <f t="shared" si="5"/>
        <v>380</v>
      </c>
      <c r="G381">
        <f>+Plan1!$B$3-3*Plan1!$B$4+6*Plan1!$B$4*A381/500</f>
        <v>1.5599999999999996</v>
      </c>
      <c r="H381" t="b">
        <f>IF(G381&lt;=Plan1!$H$33,NORMDIST(G381,Plan1!$B$3,Plan1!$B$4,FALSE))</f>
        <v>0</v>
      </c>
    </row>
    <row r="382" spans="1:8" ht="12.75">
      <c r="A382">
        <f t="shared" si="5"/>
        <v>381</v>
      </c>
      <c r="G382">
        <f>+Plan1!$B$3-3*Plan1!$B$4+6*Plan1!$B$4*A382/500</f>
        <v>1.572</v>
      </c>
      <c r="H382" t="b">
        <f>IF(G382&lt;=Plan1!$H$33,0)</f>
        <v>0</v>
      </c>
    </row>
    <row r="383" spans="1:8" ht="12.75">
      <c r="A383">
        <f t="shared" si="5"/>
        <v>382</v>
      </c>
      <c r="G383">
        <f>+Plan1!$B$3-3*Plan1!$B$4+6*Plan1!$B$4*A383/500</f>
        <v>1.5839999999999996</v>
      </c>
      <c r="H383" t="b">
        <f>IF(G383&lt;=Plan1!$H$33,NORMDIST(G383,Plan1!$B$3,Plan1!$B$4,FALSE))</f>
        <v>0</v>
      </c>
    </row>
    <row r="384" spans="1:8" ht="12.75">
      <c r="A384">
        <f t="shared" si="5"/>
        <v>383</v>
      </c>
      <c r="G384">
        <f>+Plan1!$B$3-3*Plan1!$B$4+6*Plan1!$B$4*A384/500</f>
        <v>1.596</v>
      </c>
      <c r="H384" t="b">
        <f>IF(G384&lt;=Plan1!$H$33,0)</f>
        <v>0</v>
      </c>
    </row>
    <row r="385" spans="1:8" ht="12.75">
      <c r="A385">
        <f t="shared" si="5"/>
        <v>384</v>
      </c>
      <c r="G385">
        <f>+Plan1!$B$3-3*Plan1!$B$4+6*Plan1!$B$4*A385/500</f>
        <v>1.6079999999999997</v>
      </c>
      <c r="H385" t="b">
        <f>IF(G385&lt;=Plan1!$H$33,NORMDIST(G385,Plan1!$B$3,Plan1!$B$4,FALSE))</f>
        <v>0</v>
      </c>
    </row>
    <row r="386" spans="1:8" ht="12.75">
      <c r="A386">
        <f t="shared" si="5"/>
        <v>385</v>
      </c>
      <c r="G386">
        <f>+Plan1!$B$3-3*Plan1!$B$4+6*Plan1!$B$4*A386/500</f>
        <v>1.62</v>
      </c>
      <c r="H386" t="b">
        <f>IF(G386&lt;=Plan1!$H$33,0)</f>
        <v>0</v>
      </c>
    </row>
    <row r="387" spans="1:8" ht="12.75">
      <c r="A387">
        <f aca="true" t="shared" si="6" ref="A387:A450">+A386+1</f>
        <v>386</v>
      </c>
      <c r="G387">
        <f>+Plan1!$B$3-3*Plan1!$B$4+6*Plan1!$B$4*A387/500</f>
        <v>1.6319999999999997</v>
      </c>
      <c r="H387" t="b">
        <f>IF(G387&lt;=Plan1!$H$33,NORMDIST(G387,Plan1!$B$3,Plan1!$B$4,FALSE))</f>
        <v>0</v>
      </c>
    </row>
    <row r="388" spans="1:8" ht="12.75">
      <c r="A388">
        <f t="shared" si="6"/>
        <v>387</v>
      </c>
      <c r="G388">
        <f>+Plan1!$B$3-3*Plan1!$B$4+6*Plan1!$B$4*A388/500</f>
        <v>1.6440000000000001</v>
      </c>
      <c r="H388" t="b">
        <f>IF(G388&lt;=Plan1!$H$33,0)</f>
        <v>0</v>
      </c>
    </row>
    <row r="389" spans="1:8" ht="12.75">
      <c r="A389">
        <f t="shared" si="6"/>
        <v>388</v>
      </c>
      <c r="G389">
        <f>+Plan1!$B$3-3*Plan1!$B$4+6*Plan1!$B$4*A389/500</f>
        <v>1.6559999999999997</v>
      </c>
      <c r="H389" t="b">
        <f>IF(G389&lt;=Plan1!$H$33,NORMDIST(G389,Plan1!$B$3,Plan1!$B$4,FALSE))</f>
        <v>0</v>
      </c>
    </row>
    <row r="390" spans="1:8" ht="12.75">
      <c r="A390">
        <f t="shared" si="6"/>
        <v>389</v>
      </c>
      <c r="G390">
        <f>+Plan1!$B$3-3*Plan1!$B$4+6*Plan1!$B$4*A390/500</f>
        <v>1.6680000000000001</v>
      </c>
      <c r="H390" t="b">
        <f>IF(G390&lt;=Plan1!$H$33,0)</f>
        <v>0</v>
      </c>
    </row>
    <row r="391" spans="1:8" ht="12.75">
      <c r="A391">
        <f t="shared" si="6"/>
        <v>390</v>
      </c>
      <c r="G391">
        <f>+Plan1!$B$3-3*Plan1!$B$4+6*Plan1!$B$4*A391/500</f>
        <v>1.6799999999999997</v>
      </c>
      <c r="H391" t="b">
        <f>IF(G391&lt;=Plan1!$H$33,NORMDIST(G391,Plan1!$B$3,Plan1!$B$4,FALSE))</f>
        <v>0</v>
      </c>
    </row>
    <row r="392" spans="1:8" ht="12.75">
      <c r="A392">
        <f t="shared" si="6"/>
        <v>391</v>
      </c>
      <c r="G392">
        <f>+Plan1!$B$3-3*Plan1!$B$4+6*Plan1!$B$4*A392/500</f>
        <v>1.6920000000000002</v>
      </c>
      <c r="H392" t="b">
        <f>IF(G392&lt;=Plan1!$H$33,0)</f>
        <v>0</v>
      </c>
    </row>
    <row r="393" spans="1:8" ht="12.75">
      <c r="A393">
        <f t="shared" si="6"/>
        <v>392</v>
      </c>
      <c r="G393">
        <f>+Plan1!$B$3-3*Plan1!$B$4+6*Plan1!$B$4*A393/500</f>
        <v>1.7039999999999997</v>
      </c>
      <c r="H393" t="b">
        <f>IF(G393&lt;=Plan1!$H$33,NORMDIST(G393,Plan1!$B$3,Plan1!$B$4,FALSE))</f>
        <v>0</v>
      </c>
    </row>
    <row r="394" spans="1:8" ht="12.75">
      <c r="A394">
        <f t="shared" si="6"/>
        <v>393</v>
      </c>
      <c r="G394">
        <f>+Plan1!$B$3-3*Plan1!$B$4+6*Plan1!$B$4*A394/500</f>
        <v>1.7160000000000002</v>
      </c>
      <c r="H394" t="b">
        <f>IF(G394&lt;=Plan1!$H$33,0)</f>
        <v>0</v>
      </c>
    </row>
    <row r="395" spans="1:8" ht="12.75">
      <c r="A395">
        <f t="shared" si="6"/>
        <v>394</v>
      </c>
      <c r="G395">
        <f>+Plan1!$B$3-3*Plan1!$B$4+6*Plan1!$B$4*A395/500</f>
        <v>1.7279999999999998</v>
      </c>
      <c r="H395" t="b">
        <f>IF(G395&lt;=Plan1!$H$33,NORMDIST(G395,Plan1!$B$3,Plan1!$B$4,FALSE))</f>
        <v>0</v>
      </c>
    </row>
    <row r="396" spans="1:8" ht="12.75">
      <c r="A396">
        <f t="shared" si="6"/>
        <v>395</v>
      </c>
      <c r="G396">
        <f>+Plan1!$B$3-3*Plan1!$B$4+6*Plan1!$B$4*A396/500</f>
        <v>1.7400000000000002</v>
      </c>
      <c r="H396" t="b">
        <f>IF(G396&lt;=Plan1!$H$33,0)</f>
        <v>0</v>
      </c>
    </row>
    <row r="397" spans="1:8" ht="12.75">
      <c r="A397">
        <f t="shared" si="6"/>
        <v>396</v>
      </c>
      <c r="G397">
        <f>+Plan1!$B$3-3*Plan1!$B$4+6*Plan1!$B$4*A397/500</f>
        <v>1.7519999999999998</v>
      </c>
      <c r="H397" t="b">
        <f>IF(G397&lt;=Plan1!$H$33,NORMDIST(G397,Plan1!$B$3,Plan1!$B$4,FALSE))</f>
        <v>0</v>
      </c>
    </row>
    <row r="398" spans="1:8" ht="12.75">
      <c r="A398">
        <f t="shared" si="6"/>
        <v>397</v>
      </c>
      <c r="G398">
        <f>+Plan1!$B$3-3*Plan1!$B$4+6*Plan1!$B$4*A398/500</f>
        <v>1.7640000000000002</v>
      </c>
      <c r="H398" t="b">
        <f>IF(G398&lt;=Plan1!$H$33,0)</f>
        <v>0</v>
      </c>
    </row>
    <row r="399" spans="1:8" ht="12.75">
      <c r="A399">
        <f t="shared" si="6"/>
        <v>398</v>
      </c>
      <c r="G399">
        <f>+Plan1!$B$3-3*Plan1!$B$4+6*Plan1!$B$4*A399/500</f>
        <v>1.7759999999999998</v>
      </c>
      <c r="H399" t="b">
        <f>IF(G399&lt;=Plan1!$H$33,NORMDIST(G399,Plan1!$B$3,Plan1!$B$4,FALSE))</f>
        <v>0</v>
      </c>
    </row>
    <row r="400" spans="1:8" ht="12.75">
      <c r="A400">
        <f t="shared" si="6"/>
        <v>399</v>
      </c>
      <c r="G400">
        <f>+Plan1!$B$3-3*Plan1!$B$4+6*Plan1!$B$4*A400/500</f>
        <v>1.7880000000000003</v>
      </c>
      <c r="H400" t="b">
        <f>IF(G400&lt;=Plan1!$H$33,0)</f>
        <v>0</v>
      </c>
    </row>
    <row r="401" spans="1:8" ht="12.75">
      <c r="A401">
        <f t="shared" si="6"/>
        <v>400</v>
      </c>
      <c r="G401">
        <f>+Plan1!$B$3-3*Plan1!$B$4+6*Plan1!$B$4*A401/500</f>
        <v>1.7999999999999998</v>
      </c>
      <c r="H401" t="b">
        <f>IF(G401&lt;=Plan1!$H$33,NORMDIST(G401,Plan1!$B$3,Plan1!$B$4,FALSE))</f>
        <v>0</v>
      </c>
    </row>
    <row r="402" spans="1:8" ht="12.75">
      <c r="A402">
        <f t="shared" si="6"/>
        <v>401</v>
      </c>
      <c r="G402">
        <f>+Plan1!$B$3-3*Plan1!$B$4+6*Plan1!$B$4*A402/500</f>
        <v>1.8120000000000003</v>
      </c>
      <c r="H402" t="b">
        <f>IF(G402&lt;=Plan1!$H$33,0)</f>
        <v>0</v>
      </c>
    </row>
    <row r="403" spans="1:8" ht="12.75">
      <c r="A403">
        <f t="shared" si="6"/>
        <v>402</v>
      </c>
      <c r="G403">
        <f>+Plan1!$B$3-3*Plan1!$B$4+6*Plan1!$B$4*A403/500</f>
        <v>1.8239999999999998</v>
      </c>
      <c r="H403" t="b">
        <f>IF(G403&lt;=Plan1!$H$33,NORMDIST(G403,Plan1!$B$3,Plan1!$B$4,FALSE))</f>
        <v>0</v>
      </c>
    </row>
    <row r="404" spans="1:8" ht="12.75">
      <c r="A404">
        <f t="shared" si="6"/>
        <v>403</v>
      </c>
      <c r="G404">
        <f>+Plan1!$B$3-3*Plan1!$B$4+6*Plan1!$B$4*A404/500</f>
        <v>1.8360000000000003</v>
      </c>
      <c r="H404" t="b">
        <f>IF(G404&lt;=Plan1!$H$33,0)</f>
        <v>0</v>
      </c>
    </row>
    <row r="405" spans="1:8" ht="12.75">
      <c r="A405">
        <f t="shared" si="6"/>
        <v>404</v>
      </c>
      <c r="G405">
        <f>+Plan1!$B$3-3*Plan1!$B$4+6*Plan1!$B$4*A405/500</f>
        <v>1.8479999999999999</v>
      </c>
      <c r="H405" t="b">
        <f>IF(G405&lt;=Plan1!$H$33,NORMDIST(G405,Plan1!$B$3,Plan1!$B$4,FALSE))</f>
        <v>0</v>
      </c>
    </row>
    <row r="406" spans="1:8" ht="12.75">
      <c r="A406">
        <f t="shared" si="6"/>
        <v>405</v>
      </c>
      <c r="G406">
        <f>+Plan1!$B$3-3*Plan1!$B$4+6*Plan1!$B$4*A406/500</f>
        <v>1.8600000000000003</v>
      </c>
      <c r="H406" t="b">
        <f>IF(G406&lt;=Plan1!$H$33,0)</f>
        <v>0</v>
      </c>
    </row>
    <row r="407" spans="1:8" ht="12.75">
      <c r="A407">
        <f t="shared" si="6"/>
        <v>406</v>
      </c>
      <c r="G407">
        <f>+Plan1!$B$3-3*Plan1!$B$4+6*Plan1!$B$4*A407/500</f>
        <v>1.8719999999999999</v>
      </c>
      <c r="H407" t="b">
        <f>IF(G407&lt;=Plan1!$H$33,NORMDIST(G407,Plan1!$B$3,Plan1!$B$4,FALSE))</f>
        <v>0</v>
      </c>
    </row>
    <row r="408" spans="1:8" ht="12.75">
      <c r="A408">
        <f t="shared" si="6"/>
        <v>407</v>
      </c>
      <c r="G408">
        <f>+Plan1!$B$3-3*Plan1!$B$4+6*Plan1!$B$4*A408/500</f>
        <v>1.8840000000000003</v>
      </c>
      <c r="H408" t="b">
        <f>IF(G408&lt;=Plan1!$H$33,0)</f>
        <v>0</v>
      </c>
    </row>
    <row r="409" spans="1:8" ht="12.75">
      <c r="A409">
        <f t="shared" si="6"/>
        <v>408</v>
      </c>
      <c r="G409">
        <f>+Plan1!$B$3-3*Plan1!$B$4+6*Plan1!$B$4*A409/500</f>
        <v>1.896</v>
      </c>
      <c r="H409" t="b">
        <f>IF(G409&lt;=Plan1!$H$33,NORMDIST(G409,Plan1!$B$3,Plan1!$B$4,FALSE))</f>
        <v>0</v>
      </c>
    </row>
    <row r="410" spans="1:8" ht="12.75">
      <c r="A410">
        <f t="shared" si="6"/>
        <v>409</v>
      </c>
      <c r="G410">
        <f>+Plan1!$B$3-3*Plan1!$B$4+6*Plan1!$B$4*A410/500</f>
        <v>1.9080000000000004</v>
      </c>
      <c r="H410" t="b">
        <f>IF(G410&lt;=Plan1!$H$33,0)</f>
        <v>0</v>
      </c>
    </row>
    <row r="411" spans="1:8" ht="12.75">
      <c r="A411">
        <f t="shared" si="6"/>
        <v>410</v>
      </c>
      <c r="G411">
        <f>+Plan1!$B$3-3*Plan1!$B$4+6*Plan1!$B$4*A411/500</f>
        <v>1.92</v>
      </c>
      <c r="H411" t="b">
        <f>IF(G411&lt;=Plan1!$H$33,NORMDIST(G411,Plan1!$B$3,Plan1!$B$4,FALSE))</f>
        <v>0</v>
      </c>
    </row>
    <row r="412" spans="1:8" ht="12.75">
      <c r="A412">
        <f t="shared" si="6"/>
        <v>411</v>
      </c>
      <c r="G412">
        <f>+Plan1!$B$3-3*Plan1!$B$4+6*Plan1!$B$4*A412/500</f>
        <v>1.9320000000000004</v>
      </c>
      <c r="H412" t="b">
        <f>IF(G412&lt;=Plan1!$H$33,0)</f>
        <v>0</v>
      </c>
    </row>
    <row r="413" spans="1:8" ht="12.75">
      <c r="A413">
        <f t="shared" si="6"/>
        <v>412</v>
      </c>
      <c r="G413">
        <f>+Plan1!$B$3-3*Plan1!$B$4+6*Plan1!$B$4*A413/500</f>
        <v>1.944</v>
      </c>
      <c r="H413" t="b">
        <f>IF(G413&lt;=Plan1!$H$33,NORMDIST(G413,Plan1!$B$3,Plan1!$B$4,FALSE))</f>
        <v>0</v>
      </c>
    </row>
    <row r="414" spans="1:8" ht="12.75">
      <c r="A414">
        <f t="shared" si="6"/>
        <v>413</v>
      </c>
      <c r="G414">
        <f>+Plan1!$B$3-3*Plan1!$B$4+6*Plan1!$B$4*A414/500</f>
        <v>1.9560000000000004</v>
      </c>
      <c r="H414" t="b">
        <f>IF(G414&lt;=Plan1!$H$33,0)</f>
        <v>0</v>
      </c>
    </row>
    <row r="415" spans="1:8" ht="12.75">
      <c r="A415">
        <f t="shared" si="6"/>
        <v>414</v>
      </c>
      <c r="G415">
        <f>+Plan1!$B$3-3*Plan1!$B$4+6*Plan1!$B$4*A415/500</f>
        <v>1.968</v>
      </c>
      <c r="H415" t="b">
        <f>IF(G415&lt;=Plan1!$H$33,NORMDIST(G415,Plan1!$B$3,Plan1!$B$4,FALSE))</f>
        <v>0</v>
      </c>
    </row>
    <row r="416" spans="1:8" ht="12.75">
      <c r="A416">
        <f t="shared" si="6"/>
        <v>415</v>
      </c>
      <c r="G416">
        <f>+Plan1!$B$3-3*Plan1!$B$4+6*Plan1!$B$4*A416/500</f>
        <v>1.9800000000000004</v>
      </c>
      <c r="H416" t="b">
        <f>IF(G416&lt;=Plan1!$H$33,0)</f>
        <v>0</v>
      </c>
    </row>
    <row r="417" spans="1:8" ht="12.75">
      <c r="A417">
        <f t="shared" si="6"/>
        <v>416</v>
      </c>
      <c r="G417">
        <f>+Plan1!$B$3-3*Plan1!$B$4+6*Plan1!$B$4*A417/500</f>
        <v>1.992</v>
      </c>
      <c r="H417" t="b">
        <f>IF(G417&lt;=Plan1!$H$33,NORMDIST(G417,Plan1!$B$3,Plan1!$B$4,FALSE))</f>
        <v>0</v>
      </c>
    </row>
    <row r="418" spans="1:8" ht="12.75">
      <c r="A418">
        <f t="shared" si="6"/>
        <v>417</v>
      </c>
      <c r="G418">
        <f>+Plan1!$B$3-3*Plan1!$B$4+6*Plan1!$B$4*A418/500</f>
        <v>2.0039999999999996</v>
      </c>
      <c r="H418" t="b">
        <f>IF(G418&lt;=Plan1!$H$33,0)</f>
        <v>0</v>
      </c>
    </row>
    <row r="419" spans="1:8" ht="12.75">
      <c r="A419">
        <f t="shared" si="6"/>
        <v>418</v>
      </c>
      <c r="G419">
        <f>+Plan1!$B$3-3*Plan1!$B$4+6*Plan1!$B$4*A419/500</f>
        <v>2.016</v>
      </c>
      <c r="H419" t="b">
        <f>IF(G419&lt;=Plan1!$H$33,NORMDIST(G419,Plan1!$B$3,Plan1!$B$4,FALSE))</f>
        <v>0</v>
      </c>
    </row>
    <row r="420" spans="1:8" ht="12.75">
      <c r="A420">
        <f t="shared" si="6"/>
        <v>419</v>
      </c>
      <c r="G420">
        <f>+Plan1!$B$3-3*Plan1!$B$4+6*Plan1!$B$4*A420/500</f>
        <v>2.0279999999999996</v>
      </c>
      <c r="H420" t="b">
        <f>IF(G420&lt;=Plan1!$H$33,0)</f>
        <v>0</v>
      </c>
    </row>
    <row r="421" spans="1:8" ht="12.75">
      <c r="A421">
        <f t="shared" si="6"/>
        <v>420</v>
      </c>
      <c r="G421">
        <f>+Plan1!$B$3-3*Plan1!$B$4+6*Plan1!$B$4*A421/500</f>
        <v>2.04</v>
      </c>
      <c r="H421" t="b">
        <f>IF(G421&lt;=Plan1!$H$33,NORMDIST(G421,Plan1!$B$3,Plan1!$B$4,FALSE))</f>
        <v>0</v>
      </c>
    </row>
    <row r="422" spans="1:8" ht="12.75">
      <c r="A422">
        <f t="shared" si="6"/>
        <v>421</v>
      </c>
      <c r="G422">
        <f>+Plan1!$B$3-3*Plan1!$B$4+6*Plan1!$B$4*A422/500</f>
        <v>2.0519999999999996</v>
      </c>
      <c r="H422" t="b">
        <f>IF(G422&lt;=Plan1!$H$33,0)</f>
        <v>0</v>
      </c>
    </row>
    <row r="423" spans="1:8" ht="12.75">
      <c r="A423">
        <f t="shared" si="6"/>
        <v>422</v>
      </c>
      <c r="G423">
        <f>+Plan1!$B$3-3*Plan1!$B$4+6*Plan1!$B$4*A423/500</f>
        <v>2.064</v>
      </c>
      <c r="H423" t="b">
        <f>IF(G423&lt;=Plan1!$H$33,NORMDIST(G423,Plan1!$B$3,Plan1!$B$4,FALSE))</f>
        <v>0</v>
      </c>
    </row>
    <row r="424" spans="1:8" ht="12.75">
      <c r="A424">
        <f t="shared" si="6"/>
        <v>423</v>
      </c>
      <c r="G424">
        <f>+Plan1!$B$3-3*Plan1!$B$4+6*Plan1!$B$4*A424/500</f>
        <v>2.0759999999999996</v>
      </c>
      <c r="H424" t="b">
        <f>IF(G424&lt;=Plan1!$H$33,0)</f>
        <v>0</v>
      </c>
    </row>
    <row r="425" spans="1:8" ht="12.75">
      <c r="A425">
        <f t="shared" si="6"/>
        <v>424</v>
      </c>
      <c r="G425">
        <f>+Plan1!$B$3-3*Plan1!$B$4+6*Plan1!$B$4*A425/500</f>
        <v>2.088</v>
      </c>
      <c r="H425" t="b">
        <f>IF(G425&lt;=Plan1!$H$33,NORMDIST(G425,Plan1!$B$3,Plan1!$B$4,FALSE))</f>
        <v>0</v>
      </c>
    </row>
    <row r="426" spans="1:8" ht="12.75">
      <c r="A426">
        <f t="shared" si="6"/>
        <v>425</v>
      </c>
      <c r="G426">
        <f>+Plan1!$B$3-3*Plan1!$B$4+6*Plan1!$B$4*A426/500</f>
        <v>2.0999999999999996</v>
      </c>
      <c r="H426" t="b">
        <f>IF(G426&lt;=Plan1!$H$33,0)</f>
        <v>0</v>
      </c>
    </row>
    <row r="427" spans="1:8" ht="12.75">
      <c r="A427">
        <f t="shared" si="6"/>
        <v>426</v>
      </c>
      <c r="G427">
        <f>+Plan1!$B$3-3*Plan1!$B$4+6*Plan1!$B$4*A427/500</f>
        <v>2.112</v>
      </c>
      <c r="H427" t="b">
        <f>IF(G427&lt;=Plan1!$H$33,NORMDIST(G427,Plan1!$B$3,Plan1!$B$4,FALSE))</f>
        <v>0</v>
      </c>
    </row>
    <row r="428" spans="1:8" ht="12.75">
      <c r="A428">
        <f t="shared" si="6"/>
        <v>427</v>
      </c>
      <c r="G428">
        <f>+Plan1!$B$3-3*Plan1!$B$4+6*Plan1!$B$4*A428/500</f>
        <v>2.1239999999999997</v>
      </c>
      <c r="H428" t="b">
        <f>IF(G428&lt;=Plan1!$H$33,0)</f>
        <v>0</v>
      </c>
    </row>
    <row r="429" spans="1:8" ht="12.75">
      <c r="A429">
        <f t="shared" si="6"/>
        <v>428</v>
      </c>
      <c r="G429">
        <f>+Plan1!$B$3-3*Plan1!$B$4+6*Plan1!$B$4*A429/500</f>
        <v>2.136</v>
      </c>
      <c r="H429" t="b">
        <f>IF(G429&lt;=Plan1!$H$33,NORMDIST(G429,Plan1!$B$3,Plan1!$B$4,FALSE))</f>
        <v>0</v>
      </c>
    </row>
    <row r="430" spans="1:8" ht="12.75">
      <c r="A430">
        <f t="shared" si="6"/>
        <v>429</v>
      </c>
      <c r="G430">
        <f>+Plan1!$B$3-3*Plan1!$B$4+6*Plan1!$B$4*A430/500</f>
        <v>2.1479999999999997</v>
      </c>
      <c r="H430" t="b">
        <f>IF(G430&lt;=Plan1!$H$33,0)</f>
        <v>0</v>
      </c>
    </row>
    <row r="431" spans="1:8" ht="12.75">
      <c r="A431">
        <f t="shared" si="6"/>
        <v>430</v>
      </c>
      <c r="G431">
        <f>+Plan1!$B$3-3*Plan1!$B$4+6*Plan1!$B$4*A431/500</f>
        <v>2.16</v>
      </c>
      <c r="H431" t="b">
        <f>IF(G431&lt;=Plan1!$H$33,NORMDIST(G431,Plan1!$B$3,Plan1!$B$4,FALSE))</f>
        <v>0</v>
      </c>
    </row>
    <row r="432" spans="1:8" ht="12.75">
      <c r="A432">
        <f t="shared" si="6"/>
        <v>431</v>
      </c>
      <c r="G432">
        <f>+Plan1!$B$3-3*Plan1!$B$4+6*Plan1!$B$4*A432/500</f>
        <v>2.1719999999999997</v>
      </c>
      <c r="H432" t="b">
        <f>IF(G432&lt;=Plan1!$H$33,0)</f>
        <v>0</v>
      </c>
    </row>
    <row r="433" spans="1:8" ht="12.75">
      <c r="A433">
        <f t="shared" si="6"/>
        <v>432</v>
      </c>
      <c r="G433">
        <f>+Plan1!$B$3-3*Plan1!$B$4+6*Plan1!$B$4*A433/500</f>
        <v>2.184</v>
      </c>
      <c r="H433" t="b">
        <f>IF(G433&lt;=Plan1!$H$33,NORMDIST(G433,Plan1!$B$3,Plan1!$B$4,FALSE))</f>
        <v>0</v>
      </c>
    </row>
    <row r="434" spans="1:8" ht="12.75">
      <c r="A434">
        <f t="shared" si="6"/>
        <v>433</v>
      </c>
      <c r="G434">
        <f>+Plan1!$B$3-3*Plan1!$B$4+6*Plan1!$B$4*A434/500</f>
        <v>2.1959999999999997</v>
      </c>
      <c r="H434" t="b">
        <f>IF(G434&lt;=Plan1!$H$33,0)</f>
        <v>0</v>
      </c>
    </row>
    <row r="435" spans="1:8" ht="12.75">
      <c r="A435">
        <f t="shared" si="6"/>
        <v>434</v>
      </c>
      <c r="G435">
        <f>+Plan1!$B$3-3*Plan1!$B$4+6*Plan1!$B$4*A435/500</f>
        <v>2.208</v>
      </c>
      <c r="H435" t="b">
        <f>IF(G435&lt;=Plan1!$H$33,NORMDIST(G435,Plan1!$B$3,Plan1!$B$4,FALSE))</f>
        <v>0</v>
      </c>
    </row>
    <row r="436" spans="1:8" ht="12.75">
      <c r="A436">
        <f t="shared" si="6"/>
        <v>435</v>
      </c>
      <c r="G436">
        <f>+Plan1!$B$3-3*Plan1!$B$4+6*Plan1!$B$4*A436/500</f>
        <v>2.2199999999999998</v>
      </c>
      <c r="H436" t="b">
        <f>IF(G436&lt;=Plan1!$H$33,0)</f>
        <v>0</v>
      </c>
    </row>
    <row r="437" spans="1:8" ht="12.75">
      <c r="A437">
        <f t="shared" si="6"/>
        <v>436</v>
      </c>
      <c r="G437">
        <f>+Plan1!$B$3-3*Plan1!$B$4+6*Plan1!$B$4*A437/500</f>
        <v>2.232</v>
      </c>
      <c r="H437" t="b">
        <f>IF(G437&lt;=Plan1!$H$33,NORMDIST(G437,Plan1!$B$3,Plan1!$B$4,FALSE))</f>
        <v>0</v>
      </c>
    </row>
    <row r="438" spans="1:8" ht="12.75">
      <c r="A438">
        <f t="shared" si="6"/>
        <v>437</v>
      </c>
      <c r="G438">
        <f>+Plan1!$B$3-3*Plan1!$B$4+6*Plan1!$B$4*A438/500</f>
        <v>2.2439999999999998</v>
      </c>
      <c r="H438" t="b">
        <f>IF(G438&lt;=Plan1!$H$33,0)</f>
        <v>0</v>
      </c>
    </row>
    <row r="439" spans="1:8" ht="12.75">
      <c r="A439">
        <f t="shared" si="6"/>
        <v>438</v>
      </c>
      <c r="G439">
        <f>+Plan1!$B$3-3*Plan1!$B$4+6*Plan1!$B$4*A439/500</f>
        <v>2.2560000000000002</v>
      </c>
      <c r="H439" t="b">
        <f>IF(G439&lt;=Plan1!$H$33,NORMDIST(G439,Plan1!$B$3,Plan1!$B$4,FALSE))</f>
        <v>0</v>
      </c>
    </row>
    <row r="440" spans="1:8" ht="12.75">
      <c r="A440">
        <f t="shared" si="6"/>
        <v>439</v>
      </c>
      <c r="G440">
        <f>+Plan1!$B$3-3*Plan1!$B$4+6*Plan1!$B$4*A440/500</f>
        <v>2.268</v>
      </c>
      <c r="H440" t="b">
        <f>IF(G440&lt;=Plan1!$H$33,0)</f>
        <v>0</v>
      </c>
    </row>
    <row r="441" spans="1:8" ht="12.75">
      <c r="A441">
        <f t="shared" si="6"/>
        <v>440</v>
      </c>
      <c r="G441">
        <f>+Plan1!$B$3-3*Plan1!$B$4+6*Plan1!$B$4*A441/500</f>
        <v>2.2800000000000002</v>
      </c>
      <c r="H441" t="b">
        <f>IF(G441&lt;=Plan1!$H$33,NORMDIST(G441,Plan1!$B$3,Plan1!$B$4,FALSE))</f>
        <v>0</v>
      </c>
    </row>
    <row r="442" spans="1:8" ht="12.75">
      <c r="A442">
        <f t="shared" si="6"/>
        <v>441</v>
      </c>
      <c r="G442">
        <f>+Plan1!$B$3-3*Plan1!$B$4+6*Plan1!$B$4*A442/500</f>
        <v>2.292</v>
      </c>
      <c r="H442" t="b">
        <f>IF(G442&lt;=Plan1!$H$33,0)</f>
        <v>0</v>
      </c>
    </row>
    <row r="443" spans="1:8" ht="12.75">
      <c r="A443">
        <f t="shared" si="6"/>
        <v>442</v>
      </c>
      <c r="G443">
        <f>+Plan1!$B$3-3*Plan1!$B$4+6*Plan1!$B$4*A443/500</f>
        <v>2.3040000000000003</v>
      </c>
      <c r="H443" t="b">
        <f>IF(G443&lt;=Plan1!$H$33,NORMDIST(G443,Plan1!$B$3,Plan1!$B$4,FALSE))</f>
        <v>0</v>
      </c>
    </row>
    <row r="444" spans="1:8" ht="12.75">
      <c r="A444">
        <f t="shared" si="6"/>
        <v>443</v>
      </c>
      <c r="G444">
        <f>+Plan1!$B$3-3*Plan1!$B$4+6*Plan1!$B$4*A444/500</f>
        <v>2.316</v>
      </c>
      <c r="H444" t="b">
        <f>IF(G444&lt;=Plan1!$H$33,0)</f>
        <v>0</v>
      </c>
    </row>
    <row r="445" spans="1:8" ht="12.75">
      <c r="A445">
        <f t="shared" si="6"/>
        <v>444</v>
      </c>
      <c r="G445">
        <f>+Plan1!$B$3-3*Plan1!$B$4+6*Plan1!$B$4*A445/500</f>
        <v>2.3280000000000003</v>
      </c>
      <c r="H445" t="b">
        <f>IF(G445&lt;=Plan1!$H$33,NORMDIST(G445,Plan1!$B$3,Plan1!$B$4,FALSE))</f>
        <v>0</v>
      </c>
    </row>
    <row r="446" spans="1:8" ht="12.75">
      <c r="A446">
        <f t="shared" si="6"/>
        <v>445</v>
      </c>
      <c r="G446">
        <f>+Plan1!$B$3-3*Plan1!$B$4+6*Plan1!$B$4*A446/500</f>
        <v>2.34</v>
      </c>
      <c r="H446" t="b">
        <f>IF(G446&lt;=Plan1!$H$33,0)</f>
        <v>0</v>
      </c>
    </row>
    <row r="447" spans="1:8" ht="12.75">
      <c r="A447">
        <f t="shared" si="6"/>
        <v>446</v>
      </c>
      <c r="G447">
        <f>+Plan1!$B$3-3*Plan1!$B$4+6*Plan1!$B$4*A447/500</f>
        <v>2.3520000000000003</v>
      </c>
      <c r="H447" t="b">
        <f>IF(G447&lt;=Plan1!$H$33,NORMDIST(G447,Plan1!$B$3,Plan1!$B$4,FALSE))</f>
        <v>0</v>
      </c>
    </row>
    <row r="448" spans="1:8" ht="12.75">
      <c r="A448">
        <f t="shared" si="6"/>
        <v>447</v>
      </c>
      <c r="G448">
        <f>+Plan1!$B$3-3*Plan1!$B$4+6*Plan1!$B$4*A448/500</f>
        <v>2.364</v>
      </c>
      <c r="H448" t="b">
        <f>IF(G448&lt;=Plan1!$H$33,0)</f>
        <v>0</v>
      </c>
    </row>
    <row r="449" spans="1:8" ht="12.75">
      <c r="A449">
        <f t="shared" si="6"/>
        <v>448</v>
      </c>
      <c r="G449">
        <f>+Plan1!$B$3-3*Plan1!$B$4+6*Plan1!$B$4*A449/500</f>
        <v>2.3760000000000003</v>
      </c>
      <c r="H449" t="b">
        <f>IF(G449&lt;=Plan1!$H$33,NORMDIST(G449,Plan1!$B$3,Plan1!$B$4,FALSE))</f>
        <v>0</v>
      </c>
    </row>
    <row r="450" spans="1:8" ht="12.75">
      <c r="A450">
        <f t="shared" si="6"/>
        <v>449</v>
      </c>
      <c r="G450">
        <f>+Plan1!$B$3-3*Plan1!$B$4+6*Plan1!$B$4*A450/500</f>
        <v>2.388</v>
      </c>
      <c r="H450" t="b">
        <f>IF(G450&lt;=Plan1!$H$33,0)</f>
        <v>0</v>
      </c>
    </row>
    <row r="451" spans="1:8" ht="12.75">
      <c r="A451">
        <f aca="true" t="shared" si="7" ref="A451:A501">+A450+1</f>
        <v>450</v>
      </c>
      <c r="G451">
        <f>+Plan1!$B$3-3*Plan1!$B$4+6*Plan1!$B$4*A451/500</f>
        <v>2.4000000000000004</v>
      </c>
      <c r="H451" t="b">
        <f>IF(G451&lt;=Plan1!$H$33,NORMDIST(G451,Plan1!$B$3,Plan1!$B$4,FALSE))</f>
        <v>0</v>
      </c>
    </row>
    <row r="452" spans="1:8" ht="12.75">
      <c r="A452">
        <f t="shared" si="7"/>
        <v>451</v>
      </c>
      <c r="G452">
        <f>+Plan1!$B$3-3*Plan1!$B$4+6*Plan1!$B$4*A452/500</f>
        <v>2.412</v>
      </c>
      <c r="H452" t="b">
        <f>IF(G452&lt;=Plan1!$H$33,0)</f>
        <v>0</v>
      </c>
    </row>
    <row r="453" spans="1:8" ht="12.75">
      <c r="A453">
        <f t="shared" si="7"/>
        <v>452</v>
      </c>
      <c r="G453">
        <f>+Plan1!$B$3-3*Plan1!$B$4+6*Plan1!$B$4*A453/500</f>
        <v>2.4240000000000004</v>
      </c>
      <c r="H453" t="b">
        <f>IF(G453&lt;=Plan1!$H$33,NORMDIST(G453,Plan1!$B$3,Plan1!$B$4,FALSE))</f>
        <v>0</v>
      </c>
    </row>
    <row r="454" spans="1:8" ht="12.75">
      <c r="A454">
        <f t="shared" si="7"/>
        <v>453</v>
      </c>
      <c r="G454">
        <f>+Plan1!$B$3-3*Plan1!$B$4+6*Plan1!$B$4*A454/500</f>
        <v>2.436</v>
      </c>
      <c r="H454" t="b">
        <f>IF(G454&lt;=Plan1!$H$33,0)</f>
        <v>0</v>
      </c>
    </row>
    <row r="455" spans="1:8" ht="12.75">
      <c r="A455">
        <f t="shared" si="7"/>
        <v>454</v>
      </c>
      <c r="G455">
        <f>+Plan1!$B$3-3*Plan1!$B$4+6*Plan1!$B$4*A455/500</f>
        <v>2.4480000000000004</v>
      </c>
      <c r="H455" t="b">
        <f>IF(G455&lt;=Plan1!$H$33,NORMDIST(G455,Plan1!$B$3,Plan1!$B$4,FALSE))</f>
        <v>0</v>
      </c>
    </row>
    <row r="456" spans="1:8" ht="12.75">
      <c r="A456">
        <f t="shared" si="7"/>
        <v>455</v>
      </c>
      <c r="G456">
        <f>+Plan1!$B$3-3*Plan1!$B$4+6*Plan1!$B$4*A456/500</f>
        <v>2.46</v>
      </c>
      <c r="H456" t="b">
        <f>IF(G456&lt;=Plan1!$H$33,0)</f>
        <v>0</v>
      </c>
    </row>
    <row r="457" spans="1:8" ht="12.75">
      <c r="A457">
        <f t="shared" si="7"/>
        <v>456</v>
      </c>
      <c r="G457">
        <f>+Plan1!$B$3-3*Plan1!$B$4+6*Plan1!$B$4*A457/500</f>
        <v>2.4720000000000004</v>
      </c>
      <c r="H457" t="b">
        <f>IF(G457&lt;=Plan1!$H$33,NORMDIST(G457,Plan1!$B$3,Plan1!$B$4,FALSE))</f>
        <v>0</v>
      </c>
    </row>
    <row r="458" spans="1:8" ht="12.75">
      <c r="A458">
        <f t="shared" si="7"/>
        <v>457</v>
      </c>
      <c r="G458">
        <f>+Plan1!$B$3-3*Plan1!$B$4+6*Plan1!$B$4*A458/500</f>
        <v>2.484</v>
      </c>
      <c r="H458" t="b">
        <f>IF(G458&lt;=Plan1!$H$33,0)</f>
        <v>0</v>
      </c>
    </row>
    <row r="459" spans="1:8" ht="12.75">
      <c r="A459">
        <f t="shared" si="7"/>
        <v>458</v>
      </c>
      <c r="G459">
        <f>+Plan1!$B$3-3*Plan1!$B$4+6*Plan1!$B$4*A459/500</f>
        <v>2.4960000000000004</v>
      </c>
      <c r="H459" t="b">
        <f>IF(G459&lt;=Plan1!$H$33,NORMDIST(G459,Plan1!$B$3,Plan1!$B$4,FALSE))</f>
        <v>0</v>
      </c>
    </row>
    <row r="460" spans="1:8" ht="12.75">
      <c r="A460">
        <f t="shared" si="7"/>
        <v>459</v>
      </c>
      <c r="G460">
        <f>+Plan1!$B$3-3*Plan1!$B$4+6*Plan1!$B$4*A460/500</f>
        <v>2.508</v>
      </c>
      <c r="H460" t="b">
        <f>IF(G460&lt;=Plan1!$H$33,0)</f>
        <v>0</v>
      </c>
    </row>
    <row r="461" spans="1:8" ht="12.75">
      <c r="A461">
        <f t="shared" si="7"/>
        <v>460</v>
      </c>
      <c r="G461">
        <f>+Plan1!$B$3-3*Plan1!$B$4+6*Plan1!$B$4*A461/500</f>
        <v>2.5199999999999996</v>
      </c>
      <c r="H461" t="b">
        <f>IF(G461&lt;=Plan1!$H$33,NORMDIST(G461,Plan1!$B$3,Plan1!$B$4,FALSE))</f>
        <v>0</v>
      </c>
    </row>
    <row r="462" spans="1:8" ht="12.75">
      <c r="A462">
        <f t="shared" si="7"/>
        <v>461</v>
      </c>
      <c r="G462">
        <f>+Plan1!$B$3-3*Plan1!$B$4+6*Plan1!$B$4*A462/500</f>
        <v>2.532</v>
      </c>
      <c r="H462" t="b">
        <f>IF(G462&lt;=Plan1!$H$33,0)</f>
        <v>0</v>
      </c>
    </row>
    <row r="463" spans="1:8" ht="12.75">
      <c r="A463">
        <f t="shared" si="7"/>
        <v>462</v>
      </c>
      <c r="G463">
        <f>+Plan1!$B$3-3*Plan1!$B$4+6*Plan1!$B$4*A463/500</f>
        <v>2.5439999999999996</v>
      </c>
      <c r="H463" t="b">
        <f>IF(G463&lt;=Plan1!$H$33,NORMDIST(G463,Plan1!$B$3,Plan1!$B$4,FALSE))</f>
        <v>0</v>
      </c>
    </row>
    <row r="464" spans="1:8" ht="12.75">
      <c r="A464">
        <f t="shared" si="7"/>
        <v>463</v>
      </c>
      <c r="G464">
        <f>+Plan1!$B$3-3*Plan1!$B$4+6*Plan1!$B$4*A464/500</f>
        <v>2.556</v>
      </c>
      <c r="H464" t="b">
        <f>IF(G464&lt;=Plan1!$H$33,0)</f>
        <v>0</v>
      </c>
    </row>
    <row r="465" spans="1:8" ht="12.75">
      <c r="A465">
        <f t="shared" si="7"/>
        <v>464</v>
      </c>
      <c r="G465">
        <f>+Plan1!$B$3-3*Plan1!$B$4+6*Plan1!$B$4*A465/500</f>
        <v>2.5679999999999996</v>
      </c>
      <c r="H465" t="b">
        <f>IF(G465&lt;=Plan1!$H$33,NORMDIST(G465,Plan1!$B$3,Plan1!$B$4,FALSE))</f>
        <v>0</v>
      </c>
    </row>
    <row r="466" spans="1:8" ht="12.75">
      <c r="A466">
        <f t="shared" si="7"/>
        <v>465</v>
      </c>
      <c r="G466">
        <f>+Plan1!$B$3-3*Plan1!$B$4+6*Plan1!$B$4*A466/500</f>
        <v>2.58</v>
      </c>
      <c r="H466" t="b">
        <f>IF(G466&lt;=Plan1!$H$33,0)</f>
        <v>0</v>
      </c>
    </row>
    <row r="467" spans="1:8" ht="12.75">
      <c r="A467">
        <f t="shared" si="7"/>
        <v>466</v>
      </c>
      <c r="G467">
        <f>+Plan1!$B$3-3*Plan1!$B$4+6*Plan1!$B$4*A467/500</f>
        <v>2.5919999999999996</v>
      </c>
      <c r="H467" t="b">
        <f>IF(G467&lt;=Plan1!$H$33,NORMDIST(G467,Plan1!$B$3,Plan1!$B$4,FALSE))</f>
        <v>0</v>
      </c>
    </row>
    <row r="468" spans="1:8" ht="12.75">
      <c r="A468">
        <f t="shared" si="7"/>
        <v>467</v>
      </c>
      <c r="G468">
        <f>+Plan1!$B$3-3*Plan1!$B$4+6*Plan1!$B$4*A468/500</f>
        <v>2.604</v>
      </c>
      <c r="H468" t="b">
        <f>IF(G468&lt;=Plan1!$H$33,0)</f>
        <v>0</v>
      </c>
    </row>
    <row r="469" spans="1:8" ht="12.75">
      <c r="A469">
        <f t="shared" si="7"/>
        <v>468</v>
      </c>
      <c r="G469">
        <f>+Plan1!$B$3-3*Plan1!$B$4+6*Plan1!$B$4*A469/500</f>
        <v>2.6159999999999997</v>
      </c>
      <c r="H469" t="b">
        <f>IF(G469&lt;=Plan1!$H$33,NORMDIST(G469,Plan1!$B$3,Plan1!$B$4,FALSE))</f>
        <v>0</v>
      </c>
    </row>
    <row r="470" spans="1:8" ht="12.75">
      <c r="A470">
        <f t="shared" si="7"/>
        <v>469</v>
      </c>
      <c r="G470">
        <f>+Plan1!$B$3-3*Plan1!$B$4+6*Plan1!$B$4*A470/500</f>
        <v>2.628</v>
      </c>
      <c r="H470" t="b">
        <f>IF(G470&lt;=Plan1!$H$33,0)</f>
        <v>0</v>
      </c>
    </row>
    <row r="471" spans="1:8" ht="12.75">
      <c r="A471">
        <f t="shared" si="7"/>
        <v>470</v>
      </c>
      <c r="G471">
        <f>+Plan1!$B$3-3*Plan1!$B$4+6*Plan1!$B$4*A471/500</f>
        <v>2.6399999999999997</v>
      </c>
      <c r="H471" t="b">
        <f>IF(G471&lt;=Plan1!$H$33,NORMDIST(G471,Plan1!$B$3,Plan1!$B$4,FALSE))</f>
        <v>0</v>
      </c>
    </row>
    <row r="472" spans="1:8" ht="12.75">
      <c r="A472">
        <f t="shared" si="7"/>
        <v>471</v>
      </c>
      <c r="G472">
        <f>+Plan1!$B$3-3*Plan1!$B$4+6*Plan1!$B$4*A472/500</f>
        <v>2.652</v>
      </c>
      <c r="H472" t="b">
        <f>IF(G472&lt;=Plan1!$H$33,0)</f>
        <v>0</v>
      </c>
    </row>
    <row r="473" spans="1:8" ht="12.75">
      <c r="A473">
        <f t="shared" si="7"/>
        <v>472</v>
      </c>
      <c r="G473">
        <f>+Plan1!$B$3-3*Plan1!$B$4+6*Plan1!$B$4*A473/500</f>
        <v>2.6639999999999997</v>
      </c>
      <c r="H473" t="b">
        <f>IF(G473&lt;=Plan1!$H$33,NORMDIST(G473,Plan1!$B$3,Plan1!$B$4,FALSE))</f>
        <v>0</v>
      </c>
    </row>
    <row r="474" spans="1:8" ht="12.75">
      <c r="A474">
        <f t="shared" si="7"/>
        <v>473</v>
      </c>
      <c r="G474">
        <f>+Plan1!$B$3-3*Plan1!$B$4+6*Plan1!$B$4*A474/500</f>
        <v>2.676</v>
      </c>
      <c r="H474" t="b">
        <f>IF(G474&lt;=Plan1!$H$33,0)</f>
        <v>0</v>
      </c>
    </row>
    <row r="475" spans="1:8" ht="12.75">
      <c r="A475">
        <f t="shared" si="7"/>
        <v>474</v>
      </c>
      <c r="G475">
        <f>+Plan1!$B$3-3*Plan1!$B$4+6*Plan1!$B$4*A475/500</f>
        <v>2.6879999999999997</v>
      </c>
      <c r="H475" t="b">
        <f>IF(G475&lt;=Plan1!$H$33,NORMDIST(G475,Plan1!$B$3,Plan1!$B$4,FALSE))</f>
        <v>0</v>
      </c>
    </row>
    <row r="476" spans="1:8" ht="12.75">
      <c r="A476">
        <f t="shared" si="7"/>
        <v>475</v>
      </c>
      <c r="G476">
        <f>+Plan1!$B$3-3*Plan1!$B$4+6*Plan1!$B$4*A476/500</f>
        <v>2.7</v>
      </c>
      <c r="H476" t="b">
        <f>IF(G476&lt;=Plan1!$H$33,0)</f>
        <v>0</v>
      </c>
    </row>
    <row r="477" spans="1:8" ht="12.75">
      <c r="A477">
        <f t="shared" si="7"/>
        <v>476</v>
      </c>
      <c r="G477">
        <f>+Plan1!$B$3-3*Plan1!$B$4+6*Plan1!$B$4*A477/500</f>
        <v>2.7119999999999997</v>
      </c>
      <c r="H477" t="b">
        <f>IF(G477&lt;=Plan1!$H$33,NORMDIST(G477,Plan1!$B$3,Plan1!$B$4,FALSE))</f>
        <v>0</v>
      </c>
    </row>
    <row r="478" spans="1:8" ht="12.75">
      <c r="A478">
        <f t="shared" si="7"/>
        <v>477</v>
      </c>
      <c r="G478">
        <f>+Plan1!$B$3-3*Plan1!$B$4+6*Plan1!$B$4*A478/500</f>
        <v>2.724</v>
      </c>
      <c r="H478" t="b">
        <f>IF(G478&lt;=Plan1!$H$33,0)</f>
        <v>0</v>
      </c>
    </row>
    <row r="479" spans="1:8" ht="12.75">
      <c r="A479">
        <f t="shared" si="7"/>
        <v>478</v>
      </c>
      <c r="G479">
        <f>+Plan1!$B$3-3*Plan1!$B$4+6*Plan1!$B$4*A479/500</f>
        <v>2.7359999999999998</v>
      </c>
      <c r="H479" t="b">
        <f>IF(G479&lt;=Plan1!$H$33,NORMDIST(G479,Plan1!$B$3,Plan1!$B$4,FALSE))</f>
        <v>0</v>
      </c>
    </row>
    <row r="480" spans="1:8" ht="12.75">
      <c r="A480">
        <f t="shared" si="7"/>
        <v>479</v>
      </c>
      <c r="G480">
        <f>+Plan1!$B$3-3*Plan1!$B$4+6*Plan1!$B$4*A480/500</f>
        <v>2.748</v>
      </c>
      <c r="H480" t="b">
        <f>IF(G480&lt;=Plan1!$H$33,0)</f>
        <v>0</v>
      </c>
    </row>
    <row r="481" spans="1:8" ht="12.75">
      <c r="A481">
        <f t="shared" si="7"/>
        <v>480</v>
      </c>
      <c r="G481">
        <f>+Plan1!$B$3-3*Plan1!$B$4+6*Plan1!$B$4*A481/500</f>
        <v>2.76</v>
      </c>
      <c r="H481" t="b">
        <f>IF(G481&lt;=Plan1!$H$33,NORMDIST(G481,Plan1!$B$3,Plan1!$B$4,FALSE))</f>
        <v>0</v>
      </c>
    </row>
    <row r="482" spans="1:8" ht="12.75">
      <c r="A482">
        <f t="shared" si="7"/>
        <v>481</v>
      </c>
      <c r="G482">
        <f>+Plan1!$B$3-3*Plan1!$B$4+6*Plan1!$B$4*A482/500</f>
        <v>2.7720000000000002</v>
      </c>
      <c r="H482" t="b">
        <f>IF(G482&lt;=Plan1!$H$33,0)</f>
        <v>0</v>
      </c>
    </row>
    <row r="483" spans="1:8" ht="12.75">
      <c r="A483">
        <f t="shared" si="7"/>
        <v>482</v>
      </c>
      <c r="G483">
        <f>+Plan1!$B$3-3*Plan1!$B$4+6*Plan1!$B$4*A483/500</f>
        <v>2.784</v>
      </c>
      <c r="H483" t="b">
        <f>IF(G483&lt;=Plan1!$H$33,NORMDIST(G483,Plan1!$B$3,Plan1!$B$4,FALSE))</f>
        <v>0</v>
      </c>
    </row>
    <row r="484" spans="1:8" ht="12.75">
      <c r="A484">
        <f t="shared" si="7"/>
        <v>483</v>
      </c>
      <c r="G484">
        <f>+Plan1!$B$3-3*Plan1!$B$4+6*Plan1!$B$4*A484/500</f>
        <v>2.7960000000000003</v>
      </c>
      <c r="H484" t="b">
        <f>IF(G484&lt;=Plan1!$H$33,0)</f>
        <v>0</v>
      </c>
    </row>
    <row r="485" spans="1:8" ht="12.75">
      <c r="A485">
        <f t="shared" si="7"/>
        <v>484</v>
      </c>
      <c r="G485">
        <f>+Plan1!$B$3-3*Plan1!$B$4+6*Plan1!$B$4*A485/500</f>
        <v>2.808</v>
      </c>
      <c r="H485" t="b">
        <f>IF(G485&lt;=Plan1!$H$33,NORMDIST(G485,Plan1!$B$3,Plan1!$B$4,FALSE))</f>
        <v>0</v>
      </c>
    </row>
    <row r="486" spans="1:8" ht="12.75">
      <c r="A486">
        <f t="shared" si="7"/>
        <v>485</v>
      </c>
      <c r="G486">
        <f>+Plan1!$B$3-3*Plan1!$B$4+6*Plan1!$B$4*A486/500</f>
        <v>2.8200000000000003</v>
      </c>
      <c r="H486" t="b">
        <f>IF(G486&lt;=Plan1!$H$33,0)</f>
        <v>0</v>
      </c>
    </row>
    <row r="487" spans="1:8" ht="12.75">
      <c r="A487">
        <f t="shared" si="7"/>
        <v>486</v>
      </c>
      <c r="G487">
        <f>+Plan1!$B$3-3*Plan1!$B$4+6*Plan1!$B$4*A487/500</f>
        <v>2.832</v>
      </c>
      <c r="H487" t="b">
        <f>IF(G487&lt;=Plan1!$H$33,NORMDIST(G487,Plan1!$B$3,Plan1!$B$4,FALSE))</f>
        <v>0</v>
      </c>
    </row>
    <row r="488" spans="1:8" ht="12.75">
      <c r="A488">
        <f t="shared" si="7"/>
        <v>487</v>
      </c>
      <c r="G488">
        <f>+Plan1!$B$3-3*Plan1!$B$4+6*Plan1!$B$4*A488/500</f>
        <v>2.8440000000000003</v>
      </c>
      <c r="H488" t="b">
        <f>IF(G488&lt;=Plan1!$H$33,0)</f>
        <v>0</v>
      </c>
    </row>
    <row r="489" spans="1:8" ht="12.75">
      <c r="A489">
        <f t="shared" si="7"/>
        <v>488</v>
      </c>
      <c r="G489">
        <f>+Plan1!$B$3-3*Plan1!$B$4+6*Plan1!$B$4*A489/500</f>
        <v>2.856</v>
      </c>
      <c r="H489" t="b">
        <f>IF(G489&lt;=Plan1!$H$33,NORMDIST(G489,Plan1!$B$3,Plan1!$B$4,FALSE))</f>
        <v>0</v>
      </c>
    </row>
    <row r="490" spans="1:8" ht="12.75">
      <c r="A490">
        <f t="shared" si="7"/>
        <v>489</v>
      </c>
      <c r="G490">
        <f>+Plan1!$B$3-3*Plan1!$B$4+6*Plan1!$B$4*A490/500</f>
        <v>2.8680000000000003</v>
      </c>
      <c r="H490" t="b">
        <f>IF(G490&lt;=Plan1!$H$33,0)</f>
        <v>0</v>
      </c>
    </row>
    <row r="491" spans="1:8" ht="12.75">
      <c r="A491">
        <f t="shared" si="7"/>
        <v>490</v>
      </c>
      <c r="G491">
        <f>+Plan1!$B$3-3*Plan1!$B$4+6*Plan1!$B$4*A491/500</f>
        <v>2.88</v>
      </c>
      <c r="H491" t="b">
        <f>IF(G491&lt;=Plan1!$H$33,NORMDIST(G491,Plan1!$B$3,Plan1!$B$4,FALSE))</f>
        <v>0</v>
      </c>
    </row>
    <row r="492" spans="1:8" ht="12.75">
      <c r="A492">
        <f t="shared" si="7"/>
        <v>491</v>
      </c>
      <c r="G492">
        <f>+Plan1!$B$3-3*Plan1!$B$4+6*Plan1!$B$4*A492/500</f>
        <v>2.8920000000000003</v>
      </c>
      <c r="H492" t="b">
        <f>IF(G492&lt;=Plan1!$H$33,0)</f>
        <v>0</v>
      </c>
    </row>
    <row r="493" spans="1:8" ht="12.75">
      <c r="A493">
        <f t="shared" si="7"/>
        <v>492</v>
      </c>
      <c r="G493">
        <f>+Plan1!$B$3-3*Plan1!$B$4+6*Plan1!$B$4*A493/500</f>
        <v>2.904</v>
      </c>
      <c r="H493" t="b">
        <f>IF(G493&lt;=Plan1!$H$33,NORMDIST(G493,Plan1!$B$3,Plan1!$B$4,FALSE))</f>
        <v>0</v>
      </c>
    </row>
    <row r="494" spans="1:8" ht="12.75">
      <c r="A494">
        <f t="shared" si="7"/>
        <v>493</v>
      </c>
      <c r="G494">
        <f>+Plan1!$B$3-3*Plan1!$B$4+6*Plan1!$B$4*A494/500</f>
        <v>2.9160000000000004</v>
      </c>
      <c r="H494" t="b">
        <f>IF(G494&lt;=Plan1!$H$33,0)</f>
        <v>0</v>
      </c>
    </row>
    <row r="495" spans="1:8" ht="12.75">
      <c r="A495">
        <f t="shared" si="7"/>
        <v>494</v>
      </c>
      <c r="G495">
        <f>+Plan1!$B$3-3*Plan1!$B$4+6*Plan1!$B$4*A495/500</f>
        <v>2.928</v>
      </c>
      <c r="H495" t="b">
        <f>IF(G495&lt;=Plan1!$H$33,NORMDIST(G495,Plan1!$B$3,Plan1!$B$4,FALSE))</f>
        <v>0</v>
      </c>
    </row>
    <row r="496" spans="1:8" ht="12.75">
      <c r="A496">
        <f t="shared" si="7"/>
        <v>495</v>
      </c>
      <c r="G496">
        <f>+Plan1!$B$3-3*Plan1!$B$4+6*Plan1!$B$4*A496/500</f>
        <v>2.9400000000000004</v>
      </c>
      <c r="H496" t="b">
        <f>IF(G496&lt;=Plan1!$H$33,0)</f>
        <v>0</v>
      </c>
    </row>
    <row r="497" spans="1:8" ht="12.75">
      <c r="A497">
        <f t="shared" si="7"/>
        <v>496</v>
      </c>
      <c r="G497">
        <f>+Plan1!$B$3-3*Plan1!$B$4+6*Plan1!$B$4*A497/500</f>
        <v>2.952</v>
      </c>
      <c r="H497" t="b">
        <f>IF(G497&lt;=Plan1!$H$33,NORMDIST(G497,Plan1!$B$3,Plan1!$B$4,FALSE))</f>
        <v>0</v>
      </c>
    </row>
    <row r="498" spans="1:8" ht="12.75">
      <c r="A498">
        <f t="shared" si="7"/>
        <v>497</v>
      </c>
      <c r="G498">
        <f>+Plan1!$B$3-3*Plan1!$B$4+6*Plan1!$B$4*A498/500</f>
        <v>2.9640000000000004</v>
      </c>
      <c r="H498" t="b">
        <f>IF(G498&lt;=Plan1!$H$33,0)</f>
        <v>0</v>
      </c>
    </row>
    <row r="499" spans="1:8" ht="12.75">
      <c r="A499">
        <f t="shared" si="7"/>
        <v>498</v>
      </c>
      <c r="G499">
        <f>+Plan1!$B$3-3*Plan1!$B$4+6*Plan1!$B$4*A499/500</f>
        <v>2.976</v>
      </c>
      <c r="H499" t="b">
        <f>IF(G499&lt;=Plan1!$H$33,NORMDIST(G499,Plan1!$B$3,Plan1!$B$4,FALSE))</f>
        <v>0</v>
      </c>
    </row>
    <row r="500" spans="1:8" ht="12.75">
      <c r="A500">
        <f t="shared" si="7"/>
        <v>499</v>
      </c>
      <c r="G500">
        <f>+Plan1!$B$3-3*Plan1!$B$4+6*Plan1!$B$4*A500/500</f>
        <v>2.9880000000000004</v>
      </c>
      <c r="H500" t="b">
        <f>IF(G500&lt;=Plan1!$H$33,0)</f>
        <v>0</v>
      </c>
    </row>
    <row r="501" spans="1:8" ht="12.75">
      <c r="A501">
        <f t="shared" si="7"/>
        <v>500</v>
      </c>
      <c r="G501">
        <f>+Plan1!$B$3-3*Plan1!$B$4+6*Plan1!$B$4*A501/500</f>
        <v>3</v>
      </c>
      <c r="H501" t="b">
        <f>IF(G501&lt;=Plan1!$H$33,NORMDIST(G501,Plan1!$B$3,Plan1!$B$4,FALSE))</f>
        <v>0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11.42187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usuario</cp:lastModifiedBy>
  <dcterms:created xsi:type="dcterms:W3CDTF">2001-09-02T15:49:21Z</dcterms:created>
  <dcterms:modified xsi:type="dcterms:W3CDTF">2012-07-13T03:23:58Z</dcterms:modified>
  <cp:category/>
  <cp:version/>
  <cp:contentType/>
  <cp:contentStatus/>
</cp:coreProperties>
</file>